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hidePivotFieldList="1" defaultThemeVersion="166925"/>
  <mc:AlternateContent xmlns:mc="http://schemas.openxmlformats.org/markup-compatibility/2006">
    <mc:Choice Requires="x15">
      <x15ac:absPath xmlns:x15ac="http://schemas.microsoft.com/office/spreadsheetml/2010/11/ac" url="C:\Users\kirsten.roy\AppData\Roaming\OpenText\OTEdit\gcdocs_ps-sp_gc_ca-cs\c48924157\"/>
    </mc:Choice>
  </mc:AlternateContent>
  <xr:revisionPtr revIDLastSave="0" documentId="8_{EF8F548B-2878-4DB5-903E-26D2A487C78A}" xr6:coauthVersionLast="47" xr6:coauthVersionMax="47" xr10:uidLastSave="{00000000-0000-0000-0000-000000000000}"/>
  <workbookProtection workbookAlgorithmName="SHA-256" workbookHashValue="lehFRdP7c5GbsOeRp23CLIiOu0bry9OX437qt0X+myc=" workbookSaltValue="HesuoAIsQYjPr4QaOdBMKA==" workbookSpinCount="100000" lockStructure="1"/>
  <bookViews>
    <workbookView xWindow="1215" yWindow="570" windowWidth="27045" windowHeight="14460" tabRatio="795" xr2:uid="{67253E66-7231-4E39-9F20-C52B3C7C068D}"/>
  </bookViews>
  <sheets>
    <sheet name="1. Instructions" sheetId="13" r:id="rId1"/>
    <sheet name="2a. Exercice 1 (2026-27)" sheetId="17" r:id="rId2"/>
    <sheet name="2b. Exercice 2 (2027-28)" sheetId="18" r:id="rId3"/>
    <sheet name="2c. Exercice 3 (2028-29)" sheetId="19" r:id="rId4"/>
    <sheet name="2d. Exercice 4 (2029-30)" sheetId="20" r:id="rId5"/>
    <sheet name="2e. Exercice 5 (2030-31)" sheetId="21" r:id="rId6"/>
    <sheet name="3. Résumé du budget" sheetId="8" r:id="rId7"/>
    <sheet name="KEEP HIDDEN WHEN SENDING OUT" sheetId="16"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8" l="1"/>
  <c r="AE7" i="8"/>
  <c r="AE8" i="8"/>
  <c r="AE9" i="8"/>
  <c r="AE10" i="8"/>
  <c r="AE11" i="8"/>
  <c r="AE12" i="8"/>
  <c r="AE13" i="8"/>
  <c r="AE14" i="8"/>
  <c r="AE5" i="8"/>
  <c r="AD6" i="8"/>
  <c r="AD7" i="8"/>
  <c r="AD8" i="8"/>
  <c r="AD9" i="8"/>
  <c r="AD10" i="8"/>
  <c r="AD11" i="8"/>
  <c r="AD12" i="8"/>
  <c r="AD13" i="8"/>
  <c r="AD14" i="8"/>
  <c r="AD5" i="8"/>
  <c r="AC6" i="8"/>
  <c r="AC7" i="8"/>
  <c r="AC8" i="8"/>
  <c r="AC9" i="8"/>
  <c r="AC10" i="8"/>
  <c r="AC11" i="8"/>
  <c r="AC12" i="8"/>
  <c r="AC13" i="8"/>
  <c r="AC14" i="8"/>
  <c r="AC5" i="8"/>
  <c r="AB6" i="8"/>
  <c r="AB7" i="8"/>
  <c r="AB8" i="8"/>
  <c r="AB9" i="8"/>
  <c r="AB10" i="8"/>
  <c r="AB11" i="8"/>
  <c r="AB12" i="8"/>
  <c r="AB13" i="8"/>
  <c r="AB14" i="8"/>
  <c r="AB5" i="8"/>
  <c r="AA6" i="8"/>
  <c r="AA7" i="8"/>
  <c r="AA8" i="8"/>
  <c r="AA9" i="8"/>
  <c r="AA10" i="8"/>
  <c r="AA11" i="8"/>
  <c r="AA12" i="8"/>
  <c r="AA13" i="8"/>
  <c r="AA14" i="8"/>
  <c r="AA5" i="8"/>
  <c r="F5" i="8"/>
  <c r="D6" i="8"/>
  <c r="Y6" i="8"/>
  <c r="Y7" i="8"/>
  <c r="Y8" i="8"/>
  <c r="Y9" i="8"/>
  <c r="Y10" i="8"/>
  <c r="Y11" i="8"/>
  <c r="Y12" i="8"/>
  <c r="Y13" i="8"/>
  <c r="Y14" i="8"/>
  <c r="Y5" i="8"/>
  <c r="X6" i="8"/>
  <c r="X7" i="8"/>
  <c r="X8" i="8"/>
  <c r="X9" i="8"/>
  <c r="X10" i="8"/>
  <c r="X11" i="8"/>
  <c r="X12" i="8"/>
  <c r="X13" i="8"/>
  <c r="X14" i="8"/>
  <c r="X5" i="8"/>
  <c r="W6" i="8"/>
  <c r="W7" i="8"/>
  <c r="W8" i="8"/>
  <c r="W9" i="8"/>
  <c r="W10" i="8"/>
  <c r="W11" i="8"/>
  <c r="W12" i="8"/>
  <c r="W13" i="8"/>
  <c r="W14" i="8"/>
  <c r="W5" i="8"/>
  <c r="V6" i="8"/>
  <c r="V7" i="8"/>
  <c r="V8" i="8"/>
  <c r="V9" i="8"/>
  <c r="V10" i="8"/>
  <c r="V11" i="8"/>
  <c r="V12" i="8"/>
  <c r="V13" i="8"/>
  <c r="V14" i="8"/>
  <c r="V5" i="8"/>
  <c r="U6" i="8"/>
  <c r="U7" i="8"/>
  <c r="U8" i="8"/>
  <c r="U9" i="8"/>
  <c r="U10" i="8"/>
  <c r="U11" i="8"/>
  <c r="U12" i="8"/>
  <c r="U13" i="8"/>
  <c r="U14" i="8"/>
  <c r="U5" i="8"/>
  <c r="S6" i="8"/>
  <c r="S7" i="8"/>
  <c r="S8" i="8"/>
  <c r="S9" i="8"/>
  <c r="S10" i="8"/>
  <c r="S11" i="8"/>
  <c r="S12" i="8"/>
  <c r="S13" i="8"/>
  <c r="S14" i="8"/>
  <c r="S5" i="8"/>
  <c r="R6" i="8"/>
  <c r="R7" i="8"/>
  <c r="R8" i="8"/>
  <c r="R9" i="8"/>
  <c r="R10" i="8"/>
  <c r="R11" i="8"/>
  <c r="R12" i="8"/>
  <c r="R13" i="8"/>
  <c r="R14" i="8"/>
  <c r="R5" i="8"/>
  <c r="Q6" i="8"/>
  <c r="Q7" i="8"/>
  <c r="Q8" i="8"/>
  <c r="Q9" i="8"/>
  <c r="Q10" i="8"/>
  <c r="Q11" i="8"/>
  <c r="Q12" i="8"/>
  <c r="Q13" i="8"/>
  <c r="Q14" i="8"/>
  <c r="Q5" i="8"/>
  <c r="P6" i="8"/>
  <c r="P7" i="8"/>
  <c r="P8" i="8"/>
  <c r="P9" i="8"/>
  <c r="P10" i="8"/>
  <c r="T10" i="8" s="1"/>
  <c r="P11" i="8"/>
  <c r="P12" i="8"/>
  <c r="P13" i="8"/>
  <c r="P14" i="8"/>
  <c r="P5" i="8"/>
  <c r="O6" i="8"/>
  <c r="O7" i="8"/>
  <c r="O8" i="8"/>
  <c r="O9" i="8"/>
  <c r="O10" i="8"/>
  <c r="O11" i="8"/>
  <c r="O12" i="8"/>
  <c r="O13" i="8"/>
  <c r="O14" i="8"/>
  <c r="O5" i="8"/>
  <c r="M6" i="8"/>
  <c r="M7" i="8"/>
  <c r="M8" i="8"/>
  <c r="M9" i="8"/>
  <c r="M10" i="8"/>
  <c r="M11" i="8"/>
  <c r="M12" i="8"/>
  <c r="M13" i="8"/>
  <c r="M14" i="8"/>
  <c r="M5" i="8"/>
  <c r="L6" i="8"/>
  <c r="L7" i="8"/>
  <c r="L8" i="8"/>
  <c r="L9" i="8"/>
  <c r="L10" i="8"/>
  <c r="L11" i="8"/>
  <c r="L12" i="8"/>
  <c r="L13" i="8"/>
  <c r="L14" i="8"/>
  <c r="L5" i="8"/>
  <c r="K6" i="8"/>
  <c r="K7" i="8"/>
  <c r="K8" i="8"/>
  <c r="K9" i="8"/>
  <c r="K10" i="8"/>
  <c r="K11" i="8"/>
  <c r="K12" i="8"/>
  <c r="K13" i="8"/>
  <c r="K14" i="8"/>
  <c r="K5" i="8"/>
  <c r="J6" i="8"/>
  <c r="J7" i="8"/>
  <c r="J8" i="8"/>
  <c r="N8" i="8" s="1"/>
  <c r="J9" i="8"/>
  <c r="J10" i="8"/>
  <c r="J11" i="8"/>
  <c r="J12" i="8"/>
  <c r="J13" i="8"/>
  <c r="J14" i="8"/>
  <c r="J5" i="8"/>
  <c r="I6" i="8"/>
  <c r="N6" i="8" s="1"/>
  <c r="I7" i="8"/>
  <c r="I8" i="8"/>
  <c r="I9" i="8"/>
  <c r="I10" i="8"/>
  <c r="I11" i="8"/>
  <c r="I12" i="8"/>
  <c r="I13" i="8"/>
  <c r="I14" i="8"/>
  <c r="N14" i="8" s="1"/>
  <c r="I5" i="8"/>
  <c r="C5" i="8"/>
  <c r="G6" i="8"/>
  <c r="G7" i="8"/>
  <c r="G8" i="8"/>
  <c r="G9" i="8"/>
  <c r="G10" i="8"/>
  <c r="G11" i="8"/>
  <c r="G12" i="8"/>
  <c r="G13" i="8"/>
  <c r="G14" i="8"/>
  <c r="G5" i="8"/>
  <c r="F6" i="8"/>
  <c r="F7" i="8"/>
  <c r="F8" i="8"/>
  <c r="F9" i="8"/>
  <c r="F10" i="8"/>
  <c r="F11" i="8"/>
  <c r="F12" i="8"/>
  <c r="F13" i="8"/>
  <c r="F14" i="8"/>
  <c r="E6" i="8"/>
  <c r="E7" i="8"/>
  <c r="E8" i="8"/>
  <c r="E9" i="8"/>
  <c r="E10" i="8"/>
  <c r="E11" i="8"/>
  <c r="E12" i="8"/>
  <c r="E13" i="8"/>
  <c r="E14" i="8"/>
  <c r="E5" i="8"/>
  <c r="D7" i="8"/>
  <c r="D8" i="8"/>
  <c r="D9" i="8"/>
  <c r="D10" i="8"/>
  <c r="D11" i="8"/>
  <c r="D12" i="8"/>
  <c r="D13" i="8"/>
  <c r="D14" i="8"/>
  <c r="D5" i="8"/>
  <c r="C6" i="8"/>
  <c r="C7" i="8"/>
  <c r="C8" i="8"/>
  <c r="C9" i="8"/>
  <c r="C10" i="8"/>
  <c r="C11" i="8"/>
  <c r="C12" i="8"/>
  <c r="C13" i="8"/>
  <c r="C14" i="8"/>
  <c r="AF13" i="8" l="1"/>
  <c r="AF12" i="8"/>
  <c r="AF10" i="8"/>
  <c r="AF9" i="8"/>
  <c r="AF8" i="8"/>
  <c r="AF5" i="8"/>
  <c r="AG5" i="8" s="1"/>
  <c r="AF7" i="8"/>
  <c r="AF11" i="8"/>
  <c r="AF14" i="8"/>
  <c r="AF6" i="8"/>
  <c r="AC15" i="8"/>
  <c r="AE15" i="8"/>
  <c r="AD15" i="8"/>
  <c r="AD16" i="8"/>
  <c r="AB16" i="8"/>
  <c r="AB15" i="8"/>
  <c r="AA15" i="8"/>
  <c r="P16" i="8"/>
  <c r="Z5" i="8"/>
  <c r="N13" i="8"/>
  <c r="N10" i="8"/>
  <c r="N9" i="8"/>
  <c r="T5" i="8"/>
  <c r="T12" i="8"/>
  <c r="T11" i="8"/>
  <c r="Z10" i="8"/>
  <c r="V15" i="8"/>
  <c r="Z6" i="8"/>
  <c r="Z11" i="8"/>
  <c r="Z8" i="8"/>
  <c r="Z9" i="8"/>
  <c r="W15" i="8"/>
  <c r="Y15" i="8"/>
  <c r="Z14" i="8"/>
  <c r="Z12" i="8"/>
  <c r="Z13" i="8"/>
  <c r="Z7" i="8"/>
  <c r="T7" i="8"/>
  <c r="T9" i="8"/>
  <c r="R15" i="8"/>
  <c r="T14" i="8"/>
  <c r="T6" i="8"/>
  <c r="T13" i="8"/>
  <c r="N7" i="8"/>
  <c r="N5" i="8"/>
  <c r="N12" i="8"/>
  <c r="N11" i="8"/>
  <c r="H10" i="8"/>
  <c r="H9" i="8"/>
  <c r="H11" i="8"/>
  <c r="H6" i="8"/>
  <c r="H14" i="8"/>
  <c r="H7" i="8"/>
  <c r="F15" i="8"/>
  <c r="G15" i="8"/>
  <c r="H12" i="8"/>
  <c r="H13" i="8"/>
  <c r="J15" i="8"/>
  <c r="L16" i="8"/>
  <c r="R16" i="8"/>
  <c r="X15" i="8"/>
  <c r="E15" i="8"/>
  <c r="O15" i="8"/>
  <c r="F16" i="8"/>
  <c r="I15" i="8"/>
  <c r="K15" i="8"/>
  <c r="U15" i="8"/>
  <c r="T8" i="8"/>
  <c r="H8" i="8"/>
  <c r="L15" i="8"/>
  <c r="M15" i="8"/>
  <c r="Q15" i="8"/>
  <c r="V16" i="8"/>
  <c r="D16" i="8"/>
  <c r="S15" i="8"/>
  <c r="C15" i="8"/>
  <c r="C19" i="8" s="1"/>
  <c r="H5" i="8"/>
  <c r="P15" i="8"/>
  <c r="X16" i="8"/>
  <c r="J16" i="8"/>
  <c r="D15" i="8"/>
  <c r="C21" i="8" l="1"/>
  <c r="AG7" i="8"/>
  <c r="AG6" i="8"/>
  <c r="AG12" i="8"/>
  <c r="AG13" i="8"/>
  <c r="AG14" i="8"/>
  <c r="AG11" i="8"/>
  <c r="AG8" i="8"/>
  <c r="AG9" i="8"/>
  <c r="C22" i="8"/>
  <c r="AG10" i="8"/>
  <c r="AF15" i="8"/>
  <c r="N15" i="8"/>
  <c r="T15" i="8"/>
  <c r="Z15" i="8"/>
  <c r="H15" i="8"/>
  <c r="AG15" i="8" l="1"/>
  <c r="C18" i="8" s="1"/>
  <c r="D20" i="8" l="1"/>
  <c r="C25" i="8" s="1"/>
</calcChain>
</file>

<file path=xl/sharedStrings.xml><?xml version="1.0" encoding="utf-8"?>
<sst xmlns="http://schemas.openxmlformats.org/spreadsheetml/2006/main" count="185" uniqueCount="102">
  <si>
    <t>Fonds des nouvelles initiatives de recherche et sauvetage (FNI de R-S)</t>
  </si>
  <si>
    <t>Instructions relatives au gabarit de budget obligatoire</t>
  </si>
  <si>
    <t>Introduction</t>
  </si>
  <si>
    <t>Étape 1 - Examen des exigences</t>
  </si>
  <si>
    <r>
      <t xml:space="preserve">Avant de passer à l'étape 2, assurez-vous d'avoir lu toutes les instructions. Nous utiliserons les informations fournies dans ce formulaire pour évaluer le coût total du projet. Nous vérifierons également si les sources de financement prévues couvrent les coûts. Les coûts doivent correspondre aux activités décrites dans le plan de travail. Le fait de remplir ce modèle de budget ne garantit pas que le programme couvrira les dépenses énumérées s'il est sélectionné. 
Avant de commencer, nous vous recommandons de jeter un bref coup d'œil à chaque section du formulaire afin de mieux comprendre comment votre budget va se constituer. Les sections sont accessibles au moyen des </t>
    </r>
    <r>
      <rPr>
        <b/>
        <sz val="14"/>
        <rFont val="Calibri"/>
        <family val="2"/>
        <scheme val="minor"/>
      </rPr>
      <t>onglets numérotés</t>
    </r>
    <r>
      <rPr>
        <sz val="14"/>
        <rFont val="Calibri"/>
        <family val="2"/>
        <scheme val="minor"/>
      </rPr>
      <t xml:space="preserve"> ci-dessous.</t>
    </r>
  </si>
  <si>
    <t>Étape 2 - Instructions relatives au budget</t>
  </si>
  <si>
    <t>Informations supplémentaires sur les colonnes</t>
  </si>
  <si>
    <r>
      <rPr>
        <b/>
        <sz val="14"/>
        <rFont val="Calibri"/>
        <family val="2"/>
        <scheme val="minor"/>
      </rPr>
      <t xml:space="preserve">Description des dépenses du projet - Colonne 'A'
</t>
    </r>
    <r>
      <rPr>
        <sz val="14"/>
        <rFont val="Calibri"/>
        <family val="2"/>
        <scheme val="minor"/>
      </rPr>
      <t xml:space="preserve">Indiquez le nom, ainsi qu'une brève description et des exemples concrets de la dépense (vous trouverez une liste d'exemples dans le tableau de </t>
    </r>
    <r>
      <rPr>
        <b/>
        <sz val="14"/>
        <rFont val="Calibri"/>
        <family val="2"/>
        <scheme val="minor"/>
      </rPr>
      <t>l'Étape 2 Aide - Catégories de dépenses du budget</t>
    </r>
    <r>
      <rPr>
        <sz val="14"/>
        <rFont val="Calibri"/>
        <family val="2"/>
        <scheme val="minor"/>
      </rPr>
      <t xml:space="preserve"> ci-dessous). 
</t>
    </r>
    <r>
      <rPr>
        <b/>
        <sz val="14"/>
        <rFont val="Calibri"/>
        <family val="2"/>
        <scheme val="minor"/>
      </rPr>
      <t xml:space="preserve">Catégorie de dépenses - Colonne 'B'
</t>
    </r>
    <r>
      <rPr>
        <sz val="14"/>
        <rFont val="Calibri"/>
        <family val="2"/>
        <scheme val="minor"/>
      </rPr>
      <t>Sélectionnez la catégorie appropriée qui décrit le mieux la dépense dans le menu déroulant. La description de chaque catégorie se trouve dans le tableau</t>
    </r>
    <r>
      <rPr>
        <b/>
        <sz val="14"/>
        <rFont val="Calibri"/>
        <family val="2"/>
        <scheme val="minor"/>
      </rPr>
      <t xml:space="preserve"> </t>
    </r>
    <r>
      <rPr>
        <sz val="14"/>
        <rFont val="Calibri"/>
        <family val="2"/>
        <scheme val="minor"/>
      </rPr>
      <t xml:space="preserve">de </t>
    </r>
    <r>
      <rPr>
        <b/>
        <sz val="14"/>
        <rFont val="Calibri"/>
        <family val="2"/>
        <scheme val="minor"/>
      </rPr>
      <t>l'Étape 2 Aide</t>
    </r>
    <r>
      <rPr>
        <sz val="14"/>
        <rFont val="Calibri"/>
        <family val="2"/>
        <scheme val="minor"/>
      </rPr>
      <t xml:space="preserve"> ci-dessous. </t>
    </r>
    <r>
      <rPr>
        <b/>
        <sz val="14"/>
        <rFont val="Calibri"/>
        <family val="2"/>
        <scheme val="minor"/>
      </rPr>
      <t xml:space="preserve">
Sécurité publique Canada - Colonne 'C'</t>
    </r>
    <r>
      <rPr>
        <sz val="14"/>
        <rFont val="Calibri"/>
        <family val="2"/>
        <scheme val="minor"/>
      </rPr>
      <t xml:space="preserve">
Indiquez la contribution estimée de Sécurité publique Canada pour cette dépense.
 </t>
    </r>
    <r>
      <rPr>
        <b/>
        <sz val="14"/>
        <rFont val="Calibri"/>
        <family val="2"/>
        <scheme val="minor"/>
      </rPr>
      <t xml:space="preserve">                                                                                                                                                                                                                                                                                                                                                                  Autres financements gouvernemental (en espèce) - Colonne 'D'
</t>
    </r>
    <r>
      <rPr>
        <sz val="14"/>
        <rFont val="Calibri"/>
        <family val="2"/>
        <scheme val="minor"/>
      </rPr>
      <t xml:space="preserve">Indiquez le montant de la contribution en espèces d'un autre gouvernement à la dépense (le cas échéant). </t>
    </r>
    <r>
      <rPr>
        <b/>
        <sz val="14"/>
        <rFont val="Calibri"/>
        <family val="2"/>
        <scheme val="minor"/>
      </rPr>
      <t>Une contribution en espèces est une somme d'argent qui couvre les coûts du projet.</t>
    </r>
    <r>
      <rPr>
        <u/>
        <sz val="14"/>
        <rFont val="Calibri"/>
        <family val="2"/>
        <scheme val="minor"/>
      </rPr>
      <t xml:space="preserve"> </t>
    </r>
    <r>
      <rPr>
        <sz val="14"/>
        <rFont val="Calibri"/>
        <family val="2"/>
        <scheme val="minor"/>
      </rPr>
      <t xml:space="preserve">
</t>
    </r>
    <r>
      <rPr>
        <b/>
        <sz val="14"/>
        <rFont val="Calibri"/>
        <family val="2"/>
        <scheme val="minor"/>
      </rPr>
      <t xml:space="preserve">
Autre financement gouvernemental (en nature) - Colonne 'E'
</t>
    </r>
    <r>
      <rPr>
        <sz val="14"/>
        <rFont val="Calibri"/>
        <family val="2"/>
        <scheme val="minor"/>
      </rPr>
      <t xml:space="preserve">Indiquez le montant de la contribution en nature d'un autre gouvernement à la dépense (le cas échéant). </t>
    </r>
    <r>
      <rPr>
        <b/>
        <sz val="14"/>
        <rFont val="Calibri"/>
        <family val="2"/>
        <scheme val="minor"/>
      </rPr>
      <t>Une contribution en nature est une alternative à l'argent.</t>
    </r>
    <r>
      <rPr>
        <sz val="14"/>
        <rFont val="Calibri"/>
        <family val="2"/>
        <scheme val="minor"/>
      </rPr>
      <t xml:space="preserve"> Il s'agit d'un bien ou d'un service fourni à la place d'une somme d'argent. Par exemple, si un partenaire fournit une salle pour une activité de projet mais ne vous facture pas, il s'agit d'une contribution en nature. Un autre exemple est le temps qu'un bénévole consacre à votre projet. 
</t>
    </r>
    <r>
      <rPr>
        <b/>
        <sz val="14"/>
        <rFont val="Calibri"/>
        <family val="2"/>
        <scheme val="minor"/>
      </rPr>
      <t>Nom de l'organisme autre gouvernemental - Colonne 'F'</t>
    </r>
    <r>
      <rPr>
        <sz val="14"/>
        <rFont val="Calibri"/>
        <family val="2"/>
        <scheme val="minor"/>
      </rPr>
      <t xml:space="preserve">
Indiquez le nom du ministère ou de l'agence de l'autre gouvernement qui contribue à la dépense (le cas échéant). 
</t>
    </r>
    <r>
      <rPr>
        <b/>
        <sz val="14"/>
        <rFont val="Calibri"/>
        <family val="2"/>
        <scheme val="minor"/>
      </rPr>
      <t>Financement non gouvernemental (en espèce) - Colonne 'G'</t>
    </r>
    <r>
      <rPr>
        <sz val="14"/>
        <rFont val="Calibri"/>
        <family val="2"/>
        <scheme val="minor"/>
      </rPr>
      <t xml:space="preserve">
Indiquez le montant de la contribution en espèces du non-gouvernement à la dépense (le cas échéant). </t>
    </r>
    <r>
      <rPr>
        <b/>
        <sz val="14"/>
        <rFont val="Calibri"/>
        <family val="2"/>
        <scheme val="minor"/>
      </rPr>
      <t>Une contribution en espèces est une somme d'argent qui couvre les coûts du projet.</t>
    </r>
    <r>
      <rPr>
        <u/>
        <sz val="14"/>
        <rFont val="Calibri"/>
        <family val="2"/>
        <scheme val="minor"/>
      </rPr>
      <t xml:space="preserve"> 
</t>
    </r>
    <r>
      <rPr>
        <sz val="14"/>
        <rFont val="Calibri"/>
        <family val="2"/>
        <scheme val="minor"/>
      </rPr>
      <t xml:space="preserve">
</t>
    </r>
    <r>
      <rPr>
        <b/>
        <sz val="14"/>
        <rFont val="Calibri"/>
        <family val="2"/>
        <scheme val="minor"/>
      </rPr>
      <t>Financement non gouvernemental (en nature) - Colonne 'H'</t>
    </r>
    <r>
      <rPr>
        <sz val="14"/>
        <rFont val="Calibri"/>
        <family val="2"/>
        <scheme val="minor"/>
      </rPr>
      <t xml:space="preserve">
Indiquez le montant de la contribution en nature du non-gouvernement à la dépense (le cas échéant). </t>
    </r>
    <r>
      <rPr>
        <b/>
        <sz val="14"/>
        <rFont val="Calibri"/>
        <family val="2"/>
        <scheme val="minor"/>
      </rPr>
      <t>Une contribution en nature est une alternative à l'argent.</t>
    </r>
    <r>
      <rPr>
        <sz val="14"/>
        <rFont val="Calibri"/>
        <family val="2"/>
        <scheme val="minor"/>
      </rPr>
      <t xml:space="preserve"> Il s'agit d'un bien ou d'un service fourni à la place d'une somme d'argent. Par exemple, si un partenaire fournit une salle pour une activité de projet mais ne vous facture pas, il s'agit d'une contribution en nature. Un autre exemple est le temps qu'un bénévole consacre à votre projet.
</t>
    </r>
    <r>
      <rPr>
        <b/>
        <sz val="14"/>
        <rFont val="Calibri"/>
        <family val="2"/>
        <scheme val="minor"/>
      </rPr>
      <t xml:space="preserve">Nom du contributeur non gouvernemental - Colonne 'I'
</t>
    </r>
    <r>
      <rPr>
        <sz val="14"/>
        <rFont val="Calibri"/>
        <family val="2"/>
        <scheme val="minor"/>
      </rPr>
      <t xml:space="preserve">Indiquez le nom de l'organisme non gouvernemental qui contribue à la dépense (le cas échéant). </t>
    </r>
  </si>
  <si>
    <t xml:space="preserve">Étape 2 Aide - Catégories de dépenses du budget	</t>
  </si>
  <si>
    <t>Catégorie de dépense</t>
  </si>
  <si>
    <t xml:space="preserve">Activités/dépenses éligibles	</t>
  </si>
  <si>
    <t>Exemples : Pour la colonne 'Description des dépenses du projet'</t>
  </si>
  <si>
    <t>Communications</t>
  </si>
  <si>
    <t>Pour les coûts liés aux besoins en communication, ce qui peut inclure : les frais d’impression, de téléphone, d’internet, de publication, ou encore l’exposition de la mise en œuvre et/ou des résultats du projet</t>
  </si>
  <si>
    <t>Fournitures pour le comité + Développement du logo + Dépenses de cellulaire et d’internet + Impression commerciale + Équipement de vidéoconférence + Licence Zoom : 15 200 $</t>
  </si>
  <si>
    <t>Matériel et fournitures</t>
  </si>
  <si>
    <t>Équipement, pièces de rechange et capteurs : 38 532 $</t>
  </si>
  <si>
    <t>Services professionnels</t>
  </si>
  <si>
    <t xml:space="preserve">Pour les coûts liés à des experts en la matière, comme les services juridiques, comptables, de traduction, de vérification et autres services-conseils, si cette expertise n’existe pas déjà au sein de l’organisation.
Les coûts inclus ici doivent être liés aux activités du projet et non aux frais généraux et aux frais d'organisation </t>
  </si>
  <si>
    <t>Services de traduction : 12 000 $</t>
  </si>
  <si>
    <t>Locations</t>
  </si>
  <si>
    <t>Pour les coûts liés aux frais de location de l’équipement et des installations nécessaires à la réalisation du projet</t>
  </si>
  <si>
    <t>Salaires</t>
  </si>
  <si>
    <t>Cette catégorie comprend les coûts supplémentaires liés aux salaires et aux traitements pour le travail directement associé au projet. Il peut s’agir d’une nouvelle embauche. Si un employé actuel est utilisé, son poste précédent doit être comblé. Cette option doit être plus économique que l’embauche d’un contractuel. Les bénévoles en nature sont évalués à 25 $/h</t>
  </si>
  <si>
    <t xml:space="preserve">1 coordonnateur de projet, salaire annuel de 60 000 $, 100 % du temps consacré au projet, total : 60 000 $ </t>
  </si>
  <si>
    <t xml:space="preserve">Voyages/accueil	</t>
  </si>
  <si>
    <t>Hébergement pour les déplacements liés au projet et après la signature de l’entente. Les déplacements à l’extérieur du Canada ne sont pas admissibles. Les coûts ne doivent pas dépasser les Limites de tarifs d'hébergement</t>
  </si>
  <si>
    <t>250,00 $ par personne / par nuit × 2 nuits en moyenne = 500,00 $ × 20 membres = 10 000,00 $</t>
  </si>
  <si>
    <t>Voyages/ repas et faux frais</t>
  </si>
  <si>
    <t>Voyages/transports</t>
  </si>
  <si>
    <t>1 250,00 $ × 20 membres = 25 000,00 $</t>
  </si>
  <si>
    <t>Services publics</t>
  </si>
  <si>
    <t>Les bénéficiaires peuvent réclamer les services publics utilisés pour le projet dans un espace donné ou loué (si non inclus dans l’entente de location ou de bail). Les coûts liés aux opérations et à l’entretien continus ne sont pas admissibles</t>
  </si>
  <si>
    <t>Hydro pour l’espace loué non inclus dans l’entente de location = 669,00 $</t>
  </si>
  <si>
    <r>
      <t xml:space="preserve">Consultez la section sur </t>
    </r>
    <r>
      <rPr>
        <u/>
        <sz val="14"/>
        <color theme="1"/>
        <rFont val="Calibri"/>
        <family val="2"/>
        <scheme val="minor"/>
      </rPr>
      <t>les dépenses admissibles</t>
    </r>
    <r>
      <rPr>
        <sz val="14"/>
        <color theme="1"/>
        <rFont val="Calibri"/>
        <family val="2"/>
        <scheme val="minor"/>
      </rPr>
      <t xml:space="preserve"> sur le site Web pour plus d’information. </t>
    </r>
  </si>
  <si>
    <t>Dépenses non admissibles</t>
  </si>
  <si>
    <t>Étape 3 - Instructions pour le Résumé du budget</t>
  </si>
  <si>
    <t>Description</t>
  </si>
  <si>
    <t>Plafond de contribution du Sécurité publique (95%)</t>
  </si>
  <si>
    <t>Cette erreur vérifie dans quelle mesure votre projet peut être couvert par le programme. Cela apparaît uniquement si la contribution totale de Sécurité publique à votre projet dépasse 95 % de la valeur totale du projet, ce qui est la limite du programme.</t>
  </si>
  <si>
    <r>
      <t>Notez qu'il s'agit d'une erreur critique, votre budget doit être corrigé avant d'être soumis afin d'éviter de futurs problèmes avec votre demande de financement.</t>
    </r>
    <r>
      <rPr>
        <b/>
        <sz val="14"/>
        <rFont val="Calibri"/>
        <family val="2"/>
        <scheme val="minor"/>
      </rPr>
      <t xml:space="preserve">
Pour corriger cette erreur, </t>
    </r>
    <r>
      <rPr>
        <sz val="14"/>
        <rFont val="Calibri"/>
        <family val="2"/>
        <scheme val="minor"/>
      </rPr>
      <t>ajustez les contributions de Sécurité publique jusqu'à ce que le financement total de Sécurité publique soit de 95 % ou moins de la valeur totale du projet. Vous devrez peut-être réduire les contributions de Sécurité publique ou augmenter le financement provenant des autres sources pour répondre à cette exigence.</t>
    </r>
  </si>
  <si>
    <t>Fonds des nouvelles initiatives de recherche et sauvetage (FNI de R-S) Dépenses budgétaires - Exercice 1 (2026 - 2027)</t>
  </si>
  <si>
    <t>Veuillez vous référer aux instructions pour savoir comment ajouter et catégoriser vos dépenses.</t>
  </si>
  <si>
    <t>Autres sources de financement</t>
  </si>
  <si>
    <t>Description des dépenses du projet</t>
  </si>
  <si>
    <t>Financement de Sécurité publique Canada</t>
  </si>
  <si>
    <t>Autre financement gouvernemental (en espèce)</t>
  </si>
  <si>
    <t>Autre financement gouvernemental (en nature)</t>
  </si>
  <si>
    <t>Nom de l'organisme gouvernemental</t>
  </si>
  <si>
    <t>Financement non gouvernemental (en espèce)</t>
  </si>
  <si>
    <t>Financement non gouvernemental (en nature)</t>
  </si>
  <si>
    <t>Nom du contributeur non gouvernemental</t>
  </si>
  <si>
    <t xml:space="preserve">Services professionnels </t>
  </si>
  <si>
    <t>Fonds des nouvelles initiatives de recherche et sauvetage (FNI de R-S) Dépenses budgétaires - Exercice 2 (2027 - 2028)</t>
  </si>
  <si>
    <t>Fonds des nouvelles initiatives de recherche et sauvetage (FNI de R-S) Dépenses budgétaires - Exercice 3 (2028 - 2029)</t>
  </si>
  <si>
    <t>Fonds des nouvelles initiatives de recherche et sauvetage (FNI de R-S) Dépenses budgétaires - Exercice 4 (2029 - 2030)</t>
  </si>
  <si>
    <t>Résumé du budget du projet</t>
  </si>
  <si>
    <t xml:space="preserve">Catégorie de dépenses </t>
  </si>
  <si>
    <t>Total pour l'exercice 1</t>
  </si>
  <si>
    <t>Total pour l'exercice 2</t>
  </si>
  <si>
    <t>Total pour l'exercice 3</t>
  </si>
  <si>
    <t>Total pour l'exercice 4</t>
  </si>
  <si>
    <t>Total général</t>
  </si>
  <si>
    <t>Totaux</t>
  </si>
  <si>
    <t>Coût total du projet :</t>
  </si>
  <si>
    <t>Contribution demandée de Sécurité publique :</t>
  </si>
  <si>
    <t>Tous les autres financements gouvernementaux demandés :</t>
  </si>
  <si>
    <t>Tous les financements non gouvernementaux demandés :</t>
  </si>
  <si>
    <t>Vérification de l'intégrité budgétaire</t>
  </si>
  <si>
    <t xml:space="preserve"> Veuillez corriger toutes les erreurs identifiées avant de soumettre votre budget. Veuillez ajuster votre budget en conséquence si des erreurs se produisent. 	</t>
  </si>
  <si>
    <t>Limite de contribution Sécurité publique</t>
  </si>
  <si>
    <t>INTERNAL USE ONLY - DO NOT EDIT OR REMOVE</t>
  </si>
  <si>
    <t>En-nature</t>
  </si>
  <si>
    <t>Oui</t>
  </si>
  <si>
    <t>Non</t>
  </si>
  <si>
    <t>Rétributions - dépenses liées au projet</t>
  </si>
  <si>
    <t>Réservé aux honoraires, (s’il y a lieu). Une rétribution est un montant symbolique versée en reconnaissance de la contribution d'une personne. Le paiement n'est pas un salaire, ne dépend pas des heures travaillées ni d'un taux horaire, ne constitue pas une transaction contractuelle et ne crée aucune obligation pour le bénévole. Cela peut inclure, sans s’y limiter, des conférenciers invités et des Aînés. Des rétributions ne peuvent pas être fournies à titre de mesure incitative pour la participation à un projet.</t>
  </si>
  <si>
    <t>Pour les coûts liés aux fournitures et au matériel du projet figurant sur la &lt;Liste d’équipements, matériaux et fournitures&gt;</t>
  </si>
  <si>
    <t xml:space="preserve">Voyages/ hébergement	</t>
  </si>
  <si>
    <t>Voyages/ transport</t>
  </si>
  <si>
    <t>Exercice 1 (2026-2027)</t>
  </si>
  <si>
    <t>Exercice 2 (2027-2028)</t>
  </si>
  <si>
    <t>Exercice 3 (2028-2029)</t>
  </si>
  <si>
    <t>Exercice 4 (2029-2030)</t>
  </si>
  <si>
    <t>% de partage des coûts de la Sécurité publique</t>
  </si>
  <si>
    <r>
      <rPr>
        <sz val="14"/>
        <rFont val="Calibri"/>
        <family val="2"/>
        <scheme val="minor"/>
      </rPr>
      <t xml:space="preserve">À cette étape, votre organisation saisira chaque coût estimé lié à votre proposition de projet. 
- Rédigez des descriptions claires et détaillées pour chaque coût, afin qu'il soit facile de les faire correspondre aux activités. Utilisez les exemples de coûts éligibles fournis ci-dessous. 
- Comparez votre budget à votre plan de travail pour vous assurer qu'il inclut tous les coûts requis pour chaque activité. Nous pouvons éliminer les coûts qui ne sont pas clairement liés aux activités. Le ministère ne couvre que les coûts et les activités directement liés à un projet.
- Les coûts doivent être raisonnables et comparables aux normes régionales.
- Arrondissez tous les coûts du budget au dollar le plus proche (sans les centimes). 
- </t>
    </r>
    <r>
      <rPr>
        <b/>
        <sz val="14"/>
        <rFont val="Calibri"/>
        <family val="2"/>
        <scheme val="minor"/>
      </rPr>
      <t xml:space="preserve">Les projects ne peuvent commencer avant novembre 2026 </t>
    </r>
    <r>
      <rPr>
        <sz val="14"/>
        <rFont val="Calibri"/>
        <family val="2"/>
        <scheme val="minor"/>
      </rPr>
      <t xml:space="preserve">(onglet EF1).
- Les projets peuvent avoir une durée maximale de 36 mois. 
- </t>
    </r>
    <r>
      <rPr>
        <b/>
        <sz val="14"/>
        <rFont val="Calibri"/>
        <family val="2"/>
        <scheme val="minor"/>
      </rPr>
      <t>L’exercice financier du gouvernement s’étend du 1er avril au 31 mars. Les onglets du formulaire budgétaire ci-dessous sont donc divisés selon cette période. Votre projet n’a pas besoin de suivre l’exercice financier du gouvernement. Il peut commencer et se terminer au milieu d’un exercice financier. Assurez-vous donc d’utiliser le bon nombre de mois dans vos calculs pour chaque onglet EF.</t>
    </r>
    <r>
      <rPr>
        <sz val="14"/>
        <rFont val="Calibri"/>
        <family val="2"/>
        <scheme val="minor"/>
      </rPr>
      <t xml:space="preserve">
- Par exemple, si votre projet commence en novembre 2026, la date de fin pourrait être en octobre 2029, soit 36 mois plus tard. Dans ce cas, vous devriez estimer un budget de cinq (5) mois dans l’onglet EF1, douze (12) mois dans les onglets EF2 et EF3, et sept (7) mois dans l’onglet EF4.
</t>
    </r>
    <r>
      <rPr>
        <b/>
        <sz val="14"/>
        <rFont val="Calibri"/>
        <family val="2"/>
        <scheme val="minor"/>
      </rPr>
      <t xml:space="preserve">Ajout d'une dépense
</t>
    </r>
    <r>
      <rPr>
        <sz val="14"/>
        <rFont val="Calibri"/>
        <family val="2"/>
        <scheme val="minor"/>
      </rPr>
      <t>Pour ajouter une dépense, commencez par la colonne la plus à gauche (Colonne 'A' / Description des dépenses du projet), en remplissant les informations de gauche à droite pour chaque ligne de dépense. Veuillez consulter le guide d'application pour plus d'informations, y compris sur les dépenses inéligibles.</t>
    </r>
    <r>
      <rPr>
        <b/>
        <sz val="14"/>
        <rFont val="Calibri"/>
        <family val="2"/>
        <scheme val="minor"/>
      </rPr>
      <t xml:space="preserve"> 
</t>
    </r>
    <r>
      <rPr>
        <sz val="14"/>
        <rFont val="Calibri"/>
        <family val="2"/>
        <scheme val="minor"/>
      </rPr>
      <t>Inclure uniquement les montants en espèces/en nature qui sont confirmés. Il s'agit de toute contribution qu'une source a indiqué qu'elle fournirait lorsque/si le projet se réalise. Si les contributions d'autres sources ne sont pas confirmées, elles ne doivent pas être incluses dans le budget.</t>
    </r>
    <r>
      <rPr>
        <b/>
        <sz val="14"/>
        <rFont val="Calibri"/>
        <family val="2"/>
        <scheme val="minor"/>
      </rPr>
      <t xml:space="preserve"> 
Catégories de dépenses
</t>
    </r>
    <r>
      <rPr>
        <sz val="14"/>
        <rFont val="Calibri"/>
        <family val="2"/>
        <scheme val="minor"/>
      </rPr>
      <t xml:space="preserve">Chaque dépense doit être attribuée à une catégorie de dépenses appropriée. Les catégories de dépenses sont définies dans le section &lt;Avant de faire une application&gt; et rappelées ci-dessous. Veuillez sélectionner l'option la plus appropriée au mieux de vos connaissances. </t>
    </r>
  </si>
  <si>
    <t>Fonds des nouvelles initiatives de recherche et sauvetage (FNI de R-S) Dépenses budgétaires - Exercice 5 (2030 - 2031)</t>
  </si>
  <si>
    <t>Total pour l'exercice 5</t>
  </si>
  <si>
    <t>Exercice 5 (2030-2031)</t>
  </si>
  <si>
    <t>Veuillez ne pas modifier cet onglet. 
Si vous apportez des modifications à votre budget, veuillez modifier les onglets 
2a, 2b, 2c,2d et 2e.</t>
  </si>
  <si>
    <r>
      <t xml:space="preserve">Avec votre plan de travail, ce modèle de budget constitue la base de votre demande de financement. Veillez à ce que le budget soit aussi détaillé et précis que possible afin d'éviter les complications et les délais ultérieurs. 
Ce modèle de budget est complété en 3 étapes simples, comme décrit ci-dessous. 
</t>
    </r>
    <r>
      <rPr>
        <b/>
        <sz val="14"/>
        <rFont val="Calibri"/>
        <family val="2"/>
        <scheme val="minor"/>
      </rPr>
      <t xml:space="preserve">        ► Étape 1 - Passez en revue ces instructions
        ► Étape 2 - Complétez le budget pour l'exercice financier (EF) 1 (saisissez les coûts estimés de votre projet) 
              et le budget pour l'EF 2, EF 3, EF 4 et EF 5 (le cas échéant)
        ► Étape 4 - Examinez le résumé du budget (et corrigez les erreurs signalées)
</t>
    </r>
    <r>
      <rPr>
        <sz val="14"/>
        <rFont val="Calibri"/>
        <family val="2"/>
        <scheme val="minor"/>
      </rPr>
      <t xml:space="preserve">
Chaque « étape » est accessible ci-dessous en cliquant sur les onglets numérotés.</t>
    </r>
    <r>
      <rPr>
        <b/>
        <sz val="14"/>
        <rFont val="Calibri"/>
        <family val="2"/>
        <scheme val="minor"/>
      </rPr>
      <t xml:space="preserve"> Les étapes doivent être complétées dans l'ordre présenté</t>
    </r>
    <r>
      <rPr>
        <sz val="14"/>
        <rFont val="Calibri"/>
        <family val="2"/>
        <scheme val="minor"/>
      </rPr>
      <t xml:space="preserve">. Si vous avez des difficultés à compléter une étape particulière, veuillez vous référer à ces instructions. Vous pouvez également nous contacter à l'adresse sarnif-fnirs@ps-sp.gc.ca ou participer à une séance d'information publique si vous avez besoin d'aide. </t>
    </r>
  </si>
  <si>
    <t>Étape 3 Aide - Erreur potentielle d'intégrité budgétaire</t>
  </si>
  <si>
    <t>Erreur d'intégrité budgétaire</t>
  </si>
  <si>
    <t>Manière d'y remédier</t>
  </si>
  <si>
    <t>Version 1.2 | 03-2026</t>
  </si>
  <si>
    <t>• L’achat ou l’entretien d’un principal navire, aéronef ou véhicule de R-S. Pas de bateaux, d’avions, de voitures, de camions, de véhicules tout-terrain, de motoneiges ou de drones
• Les grands programmes de remplacement des actifs fondamentaux de R-S.
• La construction d’immeubles.
• Le remplacement ou la modernisation de l’équipement ou des actifs que les organisations fournissent ou ont déjà fournis.
• Le financement du FNI de R-S au-delà de la fin du projet pour assurer la viabilité des activités du projet.
• Les coûts rétroactifs pour de l’équipement ou des services acquis antérieurement.
• L’équipement et la formation des intervenants en R-S en milieu urbain de niveau opérationnel léger, moyen ou lourd, conformément à la définition établie par Sécurité publique Canada.
• Le paiement de salaires, sauf si toutes les conditions énoncées dans la colonne Activités/dépenses admissibles sont respectées.
• Les coûts permanents associés à l’exploitation et à l’entretien des installations existantes (p. ex. services publics et entretien des immeubles).
• Les intérêts sur les prêts, les frais d’intérêts, les frais bancaires et les autres frais d’emprunt.
• Les taxes, pour la partie que le bénéficiaire récupère sous forme de remboursements de taxes par le gouvernement.
• Les voyages à l’extérieur du Canada.
• Le profit, défini comme l’excédent des recettes par rapport aux dépenses.</t>
  </si>
  <si>
    <t>Repas et faux frais pour les déplacements liés au projet et après la signature de l’entente. Les déplacements à l’extérieur du Canada ne sont pas admissibles. Les coûts ne doivent pas dépasser les taux du Conseil national mixte-repas et faux frais. Veuillez utiliser la version avec la date la plus récente.</t>
  </si>
  <si>
    <t xml:space="preserve">138,55 $ par personne / par jour (repas et frais accessoires) × 3 jours en moyenne = 415,65 $ × 20 membres = 8 313,00 $ </t>
  </si>
  <si>
    <t>Transport pour les déplacements liés au projet et après la signature de l’entente. Les déplacements à l’extérieur du Canada ne sont pas admissibles. Les coûts ne doivent pas dépasser les taux du Conseil national mixte-transport. Veuillez utiliser la version avec la date la plus récente.</t>
  </si>
  <si>
    <t>250 $ par personne/jour × 2 jours = 500 $ × 50 membres de la table ronde = 
25 000 $</t>
  </si>
  <si>
    <t>Services de sécurité pour la location du centre d’accueil × 100 $ × 30 jours = 
3 000 $</t>
  </si>
  <si>
    <r>
      <t xml:space="preserve">Cette section vous donne un aperçu financier de votre projet. Tous les calculs sont dérivés des informations fournies dans les onglets 2a, 2b, 2c, 2d et 2e. Veuillez les consulter pour vous assurer que votre projet est correctement représenté. 
La plupart des erreurs budgétaires sont automatiquement identifiées pour votre commodité. Toutefois, veuillez vous assurer que toutes les dépenses éligibles sont incluses et classées au mieux de vos connaissances dans les onglets 2a, 2b, 2c, 2d et 2e de votre budget, car cela ne peut pas être vérifié pour vous. Toutes les conditions d'intégrité du budget qui ont reçu la mention « ERREUR » après vérification doivent être corrigées avant que le budget et ses totaux ne soient soumis dans le cadre de votre candidature. 
</t>
    </r>
    <r>
      <rPr>
        <b/>
        <sz val="14"/>
        <rFont val="Calibri"/>
        <family val="2"/>
        <scheme val="minor"/>
      </rPr>
      <t xml:space="preserve">Vous trouverez ci-dessous plus d'informations sur chaque erreur potentielle d'intégrité budgétaire et sur la manière d'y remédier.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</si>
</sst>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quot;$&quot;#,##0.00"/>
    <numFmt numFmtId="165" formatCode="_ * #,##0_)\ [$$-C0C]_ ;_ * \(#,##0\)\ [$$-C0C]_ ;_ * &quot;-&quot;_)\ [$$-C0C]_ ;_ @_ "/>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8"/>
      <color indexed="56"/>
      <name val="Cambria"/>
      <family val="2"/>
    </font>
    <font>
      <sz val="10"/>
      <name val="Arial"/>
      <family val="2"/>
    </font>
    <font>
      <sz val="11"/>
      <color rgb="FFFF0000"/>
      <name val="Calibri"/>
      <family val="2"/>
      <scheme val="minor"/>
    </font>
    <font>
      <sz val="11"/>
      <color theme="0"/>
      <name val="Calibri"/>
      <family val="2"/>
      <scheme val="minor"/>
    </font>
    <font>
      <sz val="11"/>
      <name val="Calibri"/>
      <family val="2"/>
      <scheme val="minor"/>
    </font>
    <font>
      <b/>
      <sz val="14"/>
      <color theme="0"/>
      <name val="Calibri"/>
      <family val="2"/>
      <scheme val="minor"/>
    </font>
    <font>
      <b/>
      <u/>
      <sz val="15"/>
      <name val="Calibri"/>
      <family val="2"/>
      <scheme val="minor"/>
    </font>
    <font>
      <b/>
      <sz val="22"/>
      <color theme="0"/>
      <name val="Calibri"/>
      <family val="2"/>
      <scheme val="minor"/>
    </font>
    <font>
      <b/>
      <sz val="14"/>
      <name val="Calibri"/>
      <family val="2"/>
      <scheme val="minor"/>
    </font>
    <font>
      <sz val="14"/>
      <name val="Calibri"/>
      <family val="2"/>
      <scheme val="minor"/>
    </font>
    <font>
      <b/>
      <sz val="18"/>
      <color theme="0"/>
      <name val="Calibri"/>
      <family val="2"/>
      <scheme val="minor"/>
    </font>
    <font>
      <sz val="18"/>
      <color theme="0"/>
      <name val="Calibri"/>
      <family val="2"/>
      <scheme val="minor"/>
    </font>
    <font>
      <sz val="14"/>
      <color theme="1"/>
      <name val="Calibri"/>
      <family val="2"/>
      <scheme val="minor"/>
    </font>
    <font>
      <b/>
      <sz val="14"/>
      <color theme="1"/>
      <name val="Calibri"/>
      <family val="2"/>
      <scheme val="minor"/>
    </font>
    <font>
      <b/>
      <sz val="16"/>
      <color theme="0"/>
      <name val="Calibri"/>
      <family val="2"/>
      <scheme val="minor"/>
    </font>
    <font>
      <b/>
      <sz val="18"/>
      <name val="Calibri"/>
      <family val="2"/>
      <scheme val="minor"/>
    </font>
    <font>
      <b/>
      <sz val="20"/>
      <name val="Calibri"/>
      <family val="2"/>
      <scheme val="minor"/>
    </font>
    <font>
      <b/>
      <sz val="12"/>
      <color theme="1"/>
      <name val="Calibri"/>
      <family val="2"/>
      <scheme val="minor"/>
    </font>
    <font>
      <sz val="14"/>
      <color theme="0"/>
      <name val="Calibri"/>
      <family val="2"/>
      <scheme val="minor"/>
    </font>
    <font>
      <sz val="12"/>
      <color theme="1"/>
      <name val="Calibri"/>
      <family val="2"/>
      <scheme val="minor"/>
    </font>
    <font>
      <b/>
      <sz val="24"/>
      <name val="Calibri"/>
      <family val="2"/>
      <scheme val="minor"/>
    </font>
    <font>
      <u/>
      <sz val="11"/>
      <color theme="10"/>
      <name val="Calibri"/>
      <family val="2"/>
      <scheme val="minor"/>
    </font>
    <font>
      <b/>
      <sz val="24"/>
      <color theme="0"/>
      <name val="Calibri"/>
      <family val="2"/>
      <scheme val="minor"/>
    </font>
    <font>
      <u/>
      <sz val="14"/>
      <color theme="1"/>
      <name val="Calibri"/>
      <family val="2"/>
      <scheme val="minor"/>
    </font>
    <font>
      <u/>
      <sz val="14"/>
      <name val="Calibri"/>
      <family val="2"/>
      <scheme val="minor"/>
    </font>
    <font>
      <b/>
      <sz val="20"/>
      <color theme="0"/>
      <name val="Calibri"/>
      <family val="2"/>
      <scheme val="minor"/>
    </font>
    <font>
      <sz val="16"/>
      <color theme="0"/>
      <name val="Calibri"/>
      <family val="2"/>
      <scheme val="minor"/>
    </font>
    <font>
      <u/>
      <sz val="14"/>
      <color theme="10"/>
      <name val="Calibri"/>
      <family val="2"/>
      <scheme val="minor"/>
    </font>
    <font>
      <b/>
      <sz val="12"/>
      <color theme="1"/>
      <name val="Aptos"/>
      <family val="2"/>
    </font>
  </fonts>
  <fills count="9">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0.249977111117893"/>
        <bgColor indexed="64"/>
      </patternFill>
    </fill>
    <fill>
      <patternFill patternType="solid">
        <fgColor theme="6" tint="0.59999389629810485"/>
        <bgColor indexed="64"/>
      </patternFill>
    </fill>
  </fills>
  <borders count="6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ck">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xf numFmtId="0" fontId="25" fillId="0" borderId="0" applyNumberFormat="0" applyFill="0" applyBorder="0" applyAlignment="0" applyProtection="0"/>
  </cellStyleXfs>
  <cellXfs count="163">
    <xf numFmtId="0" fontId="0" fillId="0" borderId="0" xfId="0"/>
    <xf numFmtId="0" fontId="0" fillId="0" borderId="0" xfId="0" applyAlignment="1">
      <alignment horizontal="left" vertical="center"/>
    </xf>
    <xf numFmtId="0" fontId="0" fillId="0" borderId="0" xfId="0" applyAlignment="1">
      <alignment horizontal="left" wrapText="1"/>
    </xf>
    <xf numFmtId="0" fontId="0" fillId="0" borderId="0" xfId="0" applyAlignment="1">
      <alignment wrapText="1"/>
    </xf>
    <xf numFmtId="0" fontId="6" fillId="0" borderId="0" xfId="0" applyFont="1"/>
    <xf numFmtId="0" fontId="0" fillId="0" borderId="13" xfId="0" applyBorder="1"/>
    <xf numFmtId="0" fontId="7" fillId="0" borderId="0" xfId="0" applyFont="1"/>
    <xf numFmtId="0" fontId="0" fillId="0" borderId="0" xfId="0" applyAlignment="1">
      <alignment horizontal="right"/>
    </xf>
    <xf numFmtId="0" fontId="8" fillId="0" borderId="0" xfId="0" applyFont="1"/>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horizontal="center" wrapText="1"/>
    </xf>
    <xf numFmtId="0" fontId="2" fillId="0" borderId="0" xfId="0" applyFont="1" applyAlignment="1">
      <alignment wrapText="1"/>
    </xf>
    <xf numFmtId="0" fontId="0" fillId="0" borderId="18" xfId="0" applyBorder="1"/>
    <xf numFmtId="44" fontId="7" fillId="5" borderId="0" xfId="1" applyFont="1" applyFill="1"/>
    <xf numFmtId="0" fontId="2" fillId="0" borderId="20" xfId="0" applyFont="1" applyBorder="1" applyAlignment="1" applyProtection="1">
      <alignment wrapText="1"/>
      <protection locked="0"/>
    </xf>
    <xf numFmtId="49" fontId="0" fillId="0" borderId="20" xfId="1" applyNumberFormat="1" applyFont="1" applyBorder="1" applyAlignment="1" applyProtection="1">
      <alignment horizontal="center"/>
      <protection locked="0"/>
    </xf>
    <xf numFmtId="49" fontId="0" fillId="0" borderId="32" xfId="0" applyNumberFormat="1" applyBorder="1"/>
    <xf numFmtId="0" fontId="2" fillId="0" borderId="34" xfId="0" applyFont="1" applyBorder="1" applyAlignment="1" applyProtection="1">
      <alignment wrapText="1"/>
      <protection locked="0"/>
    </xf>
    <xf numFmtId="49" fontId="0" fillId="0" borderId="34" xfId="1" applyNumberFormat="1" applyFont="1" applyBorder="1" applyAlignment="1" applyProtection="1">
      <alignment horizontal="center"/>
      <protection locked="0"/>
    </xf>
    <xf numFmtId="49" fontId="0" fillId="0" borderId="33" xfId="0" applyNumberFormat="1" applyBorder="1"/>
    <xf numFmtId="0" fontId="12" fillId="5" borderId="0" xfId="0" applyFont="1" applyFill="1" applyAlignment="1">
      <alignment vertical="center" wrapText="1"/>
    </xf>
    <xf numFmtId="0" fontId="13" fillId="5" borderId="0" xfId="0" applyFont="1" applyFill="1" applyAlignment="1">
      <alignment vertical="top" wrapText="1"/>
    </xf>
    <xf numFmtId="10" fontId="0" fillId="0" borderId="0" xfId="0" applyNumberFormat="1" applyAlignment="1">
      <alignment horizontal="right" wrapText="1"/>
    </xf>
    <xf numFmtId="0" fontId="0" fillId="5" borderId="0" xfId="0" applyFill="1"/>
    <xf numFmtId="0" fontId="14" fillId="3" borderId="2" xfId="0" applyFont="1" applyFill="1" applyBorder="1" applyAlignment="1">
      <alignment horizontal="center" wrapText="1"/>
    </xf>
    <xf numFmtId="0" fontId="18" fillId="3" borderId="47" xfId="0" applyFont="1" applyFill="1" applyBorder="1" applyAlignment="1">
      <alignment horizontal="center" wrapText="1"/>
    </xf>
    <xf numFmtId="0" fontId="18" fillId="3" borderId="18" xfId="0" applyFont="1" applyFill="1" applyBorder="1" applyAlignment="1">
      <alignment horizontal="center" vertical="center" wrapText="1"/>
    </xf>
    <xf numFmtId="0" fontId="18" fillId="3" borderId="0" xfId="0" applyFont="1" applyFill="1" applyAlignment="1">
      <alignment horizontal="center" vertical="center" wrapText="1"/>
    </xf>
    <xf numFmtId="164" fontId="18" fillId="3" borderId="0" xfId="0" applyNumberFormat="1" applyFont="1" applyFill="1" applyAlignment="1">
      <alignment horizontal="center" vertical="center" wrapText="1"/>
    </xf>
    <xf numFmtId="44" fontId="18" fillId="3" borderId="0" xfId="1" applyFont="1" applyFill="1" applyAlignment="1">
      <alignment horizontal="center" vertical="center" wrapText="1"/>
    </xf>
    <xf numFmtId="0" fontId="16" fillId="0" borderId="41" xfId="0" applyFont="1" applyBorder="1"/>
    <xf numFmtId="0" fontId="16" fillId="0" borderId="37" xfId="0" applyFont="1" applyBorder="1"/>
    <xf numFmtId="0" fontId="13" fillId="0" borderId="38" xfId="0" applyFont="1" applyBorder="1"/>
    <xf numFmtId="0" fontId="17" fillId="7" borderId="29" xfId="0" applyFont="1" applyFill="1" applyBorder="1" applyAlignment="1">
      <alignment horizontal="right"/>
    </xf>
    <xf numFmtId="0" fontId="15" fillId="3" borderId="25" xfId="0" applyFont="1" applyFill="1" applyBorder="1" applyAlignment="1">
      <alignment horizontal="center" vertical="center" wrapText="1"/>
    </xf>
    <xf numFmtId="0" fontId="18" fillId="3" borderId="2" xfId="0" applyFont="1" applyFill="1" applyBorder="1" applyAlignment="1">
      <alignment horizontal="center" wrapText="1"/>
    </xf>
    <xf numFmtId="0" fontId="9" fillId="3" borderId="25" xfId="0" applyFont="1" applyFill="1" applyBorder="1" applyAlignment="1">
      <alignment horizontal="right" vertical="center" wrapText="1"/>
    </xf>
    <xf numFmtId="164" fontId="18" fillId="3" borderId="25" xfId="0" applyNumberFormat="1" applyFont="1" applyFill="1" applyBorder="1" applyAlignment="1">
      <alignment horizontal="left" textRotation="45" wrapText="1"/>
    </xf>
    <xf numFmtId="0" fontId="18" fillId="3" borderId="25" xfId="0" applyFont="1" applyFill="1" applyBorder="1" applyAlignment="1">
      <alignment horizontal="left" textRotation="45" wrapText="1"/>
    </xf>
    <xf numFmtId="164" fontId="18" fillId="3" borderId="42" xfId="0" applyNumberFormat="1" applyFont="1" applyFill="1" applyBorder="1" applyAlignment="1">
      <alignment horizontal="left" textRotation="45" wrapText="1"/>
    </xf>
    <xf numFmtId="164" fontId="26" fillId="3" borderId="42" xfId="0" applyNumberFormat="1" applyFont="1" applyFill="1" applyBorder="1" applyAlignment="1">
      <alignment horizontal="center" textRotation="45"/>
    </xf>
    <xf numFmtId="0" fontId="9" fillId="0" borderId="26" xfId="0" applyFont="1" applyBorder="1" applyAlignment="1">
      <alignment horizontal="right" wrapText="1"/>
    </xf>
    <xf numFmtId="42" fontId="23" fillId="0" borderId="28" xfId="0" applyNumberFormat="1" applyFont="1" applyBorder="1" applyAlignment="1">
      <alignment horizontal="left" wrapText="1"/>
    </xf>
    <xf numFmtId="0" fontId="18" fillId="3" borderId="25" xfId="0" applyFont="1" applyFill="1" applyBorder="1" applyAlignment="1">
      <alignment horizontal="center" vertical="center"/>
    </xf>
    <xf numFmtId="0" fontId="12" fillId="0" borderId="29" xfId="0" applyFont="1" applyBorder="1" applyAlignment="1">
      <alignment horizontal="center" vertical="center" wrapText="1"/>
    </xf>
    <xf numFmtId="0" fontId="9" fillId="3" borderId="4" xfId="0" applyFont="1" applyFill="1" applyBorder="1" applyAlignment="1">
      <alignment horizontal="center" vertical="center"/>
    </xf>
    <xf numFmtId="0" fontId="30" fillId="0" borderId="0" xfId="0" applyFont="1" applyAlignment="1">
      <alignment vertical="center"/>
    </xf>
    <xf numFmtId="0" fontId="0" fillId="0" borderId="35" xfId="0" applyBorder="1" applyAlignment="1" applyProtection="1">
      <alignment wrapText="1"/>
      <protection locked="0"/>
    </xf>
    <xf numFmtId="0" fontId="0" fillId="0" borderId="36" xfId="0" applyBorder="1" applyAlignment="1" applyProtection="1">
      <alignment wrapText="1"/>
      <protection locked="0"/>
    </xf>
    <xf numFmtId="0" fontId="0" fillId="0" borderId="0" xfId="0" applyAlignment="1">
      <alignment horizontal="right" wrapText="1"/>
    </xf>
    <xf numFmtId="165" fontId="0" fillId="0" borderId="20" xfId="1" applyNumberFormat="1" applyFont="1" applyBorder="1" applyAlignment="1" applyProtection="1">
      <alignment horizontal="center"/>
      <protection locked="0"/>
    </xf>
    <xf numFmtId="165" fontId="0" fillId="0" borderId="34" xfId="1" applyNumberFormat="1" applyFont="1" applyBorder="1" applyAlignment="1" applyProtection="1">
      <alignment horizontal="center"/>
      <protection locked="0"/>
    </xf>
    <xf numFmtId="165" fontId="0" fillId="0" borderId="20" xfId="0" applyNumberFormat="1" applyBorder="1"/>
    <xf numFmtId="165" fontId="0" fillId="0" borderId="34" xfId="0" applyNumberFormat="1" applyBorder="1"/>
    <xf numFmtId="165" fontId="23" fillId="0" borderId="21" xfId="1" applyNumberFormat="1" applyFont="1" applyBorder="1"/>
    <xf numFmtId="165" fontId="23" fillId="0" borderId="31" xfId="1" applyNumberFormat="1" applyFont="1" applyBorder="1"/>
    <xf numFmtId="165" fontId="23" fillId="0" borderId="24" xfId="1" applyNumberFormat="1" applyFont="1" applyBorder="1"/>
    <xf numFmtId="165" fontId="23" fillId="0" borderId="37" xfId="1" applyNumberFormat="1" applyFont="1" applyBorder="1"/>
    <xf numFmtId="165" fontId="23" fillId="0" borderId="30" xfId="1" applyNumberFormat="1" applyFont="1" applyBorder="1"/>
    <xf numFmtId="165" fontId="23" fillId="0" borderId="59" xfId="1" applyNumberFormat="1" applyFont="1" applyBorder="1"/>
    <xf numFmtId="165" fontId="23" fillId="0" borderId="56" xfId="1" applyNumberFormat="1" applyFont="1" applyBorder="1"/>
    <xf numFmtId="165" fontId="23" fillId="0" borderId="10" xfId="1" applyNumberFormat="1" applyFont="1" applyBorder="1"/>
    <xf numFmtId="165" fontId="23" fillId="0" borderId="41" xfId="1" applyNumberFormat="1" applyFont="1" applyBorder="1"/>
    <xf numFmtId="165" fontId="23" fillId="8" borderId="31" xfId="1" applyNumberFormat="1" applyFont="1" applyFill="1" applyBorder="1"/>
    <xf numFmtId="165" fontId="23" fillId="0" borderId="22" xfId="1" applyNumberFormat="1" applyFont="1" applyBorder="1"/>
    <xf numFmtId="165" fontId="23" fillId="0" borderId="60" xfId="1" applyNumberFormat="1" applyFont="1" applyBorder="1"/>
    <xf numFmtId="165" fontId="23" fillId="0" borderId="57" xfId="1" applyNumberFormat="1" applyFont="1" applyBorder="1"/>
    <xf numFmtId="165" fontId="23" fillId="7" borderId="23" xfId="1" applyNumberFormat="1" applyFont="1" applyFill="1" applyBorder="1"/>
    <xf numFmtId="165" fontId="23" fillId="7" borderId="14" xfId="1" applyNumberFormat="1" applyFont="1" applyFill="1" applyBorder="1"/>
    <xf numFmtId="165" fontId="23" fillId="7" borderId="29" xfId="1" applyNumberFormat="1" applyFont="1" applyFill="1" applyBorder="1" applyAlignment="1">
      <alignment horizontal="right"/>
    </xf>
    <xf numFmtId="165" fontId="23" fillId="7" borderId="61" xfId="1" applyNumberFormat="1" applyFont="1" applyFill="1" applyBorder="1" applyAlignment="1">
      <alignment horizontal="right"/>
    </xf>
    <xf numFmtId="165" fontId="23" fillId="7" borderId="58" xfId="1" applyNumberFormat="1" applyFont="1" applyFill="1" applyBorder="1"/>
    <xf numFmtId="165" fontId="23" fillId="8" borderId="23" xfId="1" applyNumberFormat="1" applyFont="1" applyFill="1" applyBorder="1"/>
    <xf numFmtId="165" fontId="21" fillId="0" borderId="25" xfId="0" applyNumberFormat="1" applyFont="1" applyBorder="1" applyAlignment="1">
      <alignment horizontal="left" wrapText="1"/>
    </xf>
    <xf numFmtId="165" fontId="23" fillId="0" borderId="25" xfId="0" applyNumberFormat="1" applyFont="1" applyBorder="1" applyAlignment="1">
      <alignment horizontal="left" vertical="center" wrapText="1"/>
    </xf>
    <xf numFmtId="165" fontId="23" fillId="0" borderId="25" xfId="0" applyNumberFormat="1" applyFont="1" applyBorder="1" applyAlignment="1">
      <alignment horizontal="left" wrapText="1"/>
    </xf>
    <xf numFmtId="0" fontId="13" fillId="4" borderId="6"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16"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5" xfId="0" applyFont="1" applyFill="1" applyBorder="1" applyAlignment="1">
      <alignment horizontal="left" vertical="top" wrapText="1"/>
    </xf>
    <xf numFmtId="0" fontId="13" fillId="4" borderId="17"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9" xfId="0" applyFont="1" applyFill="1" applyBorder="1" applyAlignment="1">
      <alignment horizontal="left" vertical="top" wrapText="1"/>
    </xf>
    <xf numFmtId="0" fontId="19" fillId="2" borderId="8" xfId="0" applyFont="1" applyFill="1" applyBorder="1" applyAlignment="1">
      <alignment horizontal="center" wrapText="1"/>
    </xf>
    <xf numFmtId="0" fontId="19" fillId="2" borderId="12" xfId="0" applyFont="1" applyFill="1" applyBorder="1" applyAlignment="1">
      <alignment horizontal="center" wrapText="1"/>
    </xf>
    <xf numFmtId="0" fontId="19" fillId="2" borderId="11" xfId="0" applyFont="1" applyFill="1" applyBorder="1" applyAlignment="1">
      <alignment horizontal="center" wrapText="1"/>
    </xf>
    <xf numFmtId="0" fontId="12" fillId="4" borderId="6"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16"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5" xfId="0" applyFont="1" applyFill="1" applyBorder="1" applyAlignment="1">
      <alignment horizontal="left" vertical="top" wrapText="1"/>
    </xf>
    <xf numFmtId="0" fontId="12" fillId="4" borderId="17" xfId="0" applyFont="1" applyFill="1" applyBorder="1" applyAlignment="1">
      <alignment horizontal="left" vertical="top" wrapText="1"/>
    </xf>
    <xf numFmtId="0" fontId="12" fillId="4" borderId="10" xfId="0" applyFont="1" applyFill="1" applyBorder="1" applyAlignment="1">
      <alignment horizontal="left" vertical="top" wrapText="1"/>
    </xf>
    <xf numFmtId="0" fontId="12" fillId="4" borderId="9" xfId="0" applyFont="1" applyFill="1" applyBorder="1" applyAlignment="1">
      <alignment horizontal="left" vertical="top" wrapText="1"/>
    </xf>
    <xf numFmtId="0" fontId="19" fillId="2" borderId="8"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center" vertical="top" wrapText="1"/>
    </xf>
    <xf numFmtId="0" fontId="10" fillId="0" borderId="0" xfId="0" applyFont="1" applyAlignment="1">
      <alignment horizontal="center" vertical="top" wrapText="1"/>
    </xf>
    <xf numFmtId="0" fontId="17"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2" fillId="4" borderId="2" xfId="0" applyFont="1" applyFill="1" applyBorder="1" applyAlignment="1">
      <alignment horizontal="center" vertical="center" wrapText="1"/>
    </xf>
    <xf numFmtId="0" fontId="18" fillId="3" borderId="48" xfId="0" applyFont="1" applyFill="1" applyBorder="1" applyAlignment="1">
      <alignment horizontal="center" wrapText="1"/>
    </xf>
    <xf numFmtId="0" fontId="18" fillId="3" borderId="49" xfId="0" applyFont="1" applyFill="1" applyBorder="1" applyAlignment="1">
      <alignment horizontal="center" wrapText="1"/>
    </xf>
    <xf numFmtId="0" fontId="14" fillId="3" borderId="44" xfId="0" applyFont="1" applyFill="1" applyBorder="1" applyAlignment="1">
      <alignment horizontal="center" wrapText="1"/>
    </xf>
    <xf numFmtId="0" fontId="14" fillId="3" borderId="45" xfId="0" applyFont="1" applyFill="1" applyBorder="1" applyAlignment="1">
      <alignment horizontal="center" wrapText="1"/>
    </xf>
    <xf numFmtId="0" fontId="14" fillId="3" borderId="46" xfId="0" applyFont="1" applyFill="1" applyBorder="1" applyAlignment="1">
      <alignment horizontal="center" wrapText="1"/>
    </xf>
    <xf numFmtId="0" fontId="14" fillId="6" borderId="8" xfId="0" applyFont="1" applyFill="1" applyBorder="1" applyAlignment="1">
      <alignment horizontal="center" wrapText="1"/>
    </xf>
    <xf numFmtId="0" fontId="15" fillId="6" borderId="12" xfId="0" applyFont="1" applyFill="1" applyBorder="1" applyAlignment="1">
      <alignment horizontal="center" wrapText="1"/>
    </xf>
    <xf numFmtId="0" fontId="15" fillId="6" borderId="11" xfId="0" applyFont="1" applyFill="1" applyBorder="1" applyAlignment="1">
      <alignment horizontal="center" wrapText="1"/>
    </xf>
    <xf numFmtId="0" fontId="16" fillId="4" borderId="6"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4" borderId="7" xfId="0" applyFont="1" applyFill="1" applyBorder="1" applyAlignment="1">
      <alignment horizontal="left" vertical="top" wrapText="1"/>
    </xf>
    <xf numFmtId="0" fontId="16" fillId="4" borderId="16" xfId="0" applyFont="1" applyFill="1" applyBorder="1" applyAlignment="1">
      <alignment horizontal="left" vertical="top" wrapText="1"/>
    </xf>
    <xf numFmtId="0" fontId="16" fillId="4" borderId="0" xfId="0" applyFont="1" applyFill="1" applyAlignment="1">
      <alignment horizontal="left" vertical="top" wrapText="1"/>
    </xf>
    <xf numFmtId="0" fontId="16" fillId="4" borderId="5"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10" xfId="0" applyFont="1" applyFill="1" applyBorder="1" applyAlignment="1">
      <alignment horizontal="left" vertical="top" wrapText="1"/>
    </xf>
    <xf numFmtId="0" fontId="16" fillId="4" borderId="9" xfId="0" applyFont="1" applyFill="1" applyBorder="1" applyAlignment="1">
      <alignment horizontal="left" vertical="top" wrapText="1"/>
    </xf>
    <xf numFmtId="0" fontId="12" fillId="4" borderId="3"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6" fillId="0" borderId="1" xfId="0" applyFont="1" applyBorder="1" applyAlignment="1">
      <alignment horizontal="left" vertical="top" wrapText="1"/>
    </xf>
    <xf numFmtId="0" fontId="29" fillId="3" borderId="2" xfId="0" applyFont="1" applyFill="1" applyBorder="1" applyAlignment="1">
      <alignment horizontal="center" wrapText="1"/>
    </xf>
    <xf numFmtId="0" fontId="12" fillId="4" borderId="3" xfId="0" applyFont="1" applyFill="1" applyBorder="1" applyAlignment="1">
      <alignment horizontal="center" vertical="center"/>
    </xf>
    <xf numFmtId="0" fontId="12" fillId="4" borderId="15" xfId="0" applyFont="1" applyFill="1" applyBorder="1" applyAlignment="1">
      <alignment horizontal="center" vertical="center"/>
    </xf>
    <xf numFmtId="0" fontId="18" fillId="3" borderId="15" xfId="0" applyFont="1" applyFill="1" applyBorder="1" applyAlignment="1">
      <alignment horizontal="center"/>
    </xf>
    <xf numFmtId="0" fontId="12" fillId="4" borderId="20" xfId="0" applyFont="1" applyFill="1" applyBorder="1" applyAlignment="1">
      <alignment horizontal="center" vertical="center"/>
    </xf>
    <xf numFmtId="0" fontId="18" fillId="3" borderId="0" xfId="0" applyFont="1" applyFill="1" applyAlignment="1">
      <alignment horizontal="center" wrapText="1"/>
    </xf>
    <xf numFmtId="0" fontId="2" fillId="0" borderId="0" xfId="0" applyFont="1" applyAlignment="1">
      <alignment horizontal="left" wrapText="1"/>
    </xf>
    <xf numFmtId="0" fontId="20" fillId="5" borderId="0" xfId="0" applyFont="1" applyFill="1" applyAlignment="1">
      <alignment horizontal="center" vertical="center"/>
    </xf>
    <xf numFmtId="0" fontId="20" fillId="5" borderId="19" xfId="0" applyFont="1" applyFill="1" applyBorder="1" applyAlignment="1">
      <alignment horizontal="center" vertical="center"/>
    </xf>
    <xf numFmtId="164" fontId="13" fillId="5" borderId="6" xfId="0" applyNumberFormat="1" applyFont="1" applyFill="1" applyBorder="1" applyAlignment="1">
      <alignment horizontal="center" vertical="center" wrapText="1"/>
    </xf>
    <xf numFmtId="164" fontId="13" fillId="5" borderId="1" xfId="0" applyNumberFormat="1" applyFont="1" applyFill="1" applyBorder="1" applyAlignment="1">
      <alignment horizontal="center" vertical="center"/>
    </xf>
    <xf numFmtId="164" fontId="13" fillId="5" borderId="50" xfId="0" applyNumberFormat="1" applyFont="1" applyFill="1" applyBorder="1" applyAlignment="1">
      <alignment horizontal="center" vertical="center"/>
    </xf>
    <xf numFmtId="164" fontId="16" fillId="5" borderId="0" xfId="0" applyNumberFormat="1" applyFont="1" applyFill="1" applyAlignment="1">
      <alignment horizontal="center"/>
    </xf>
    <xf numFmtId="165" fontId="23" fillId="7" borderId="39" xfId="0" applyNumberFormat="1" applyFont="1" applyFill="1" applyBorder="1" applyAlignment="1">
      <alignment horizontal="center" vertical="center" wrapText="1"/>
    </xf>
    <xf numFmtId="165" fontId="23" fillId="7" borderId="40" xfId="0" applyNumberFormat="1" applyFont="1" applyFill="1" applyBorder="1" applyAlignment="1">
      <alignment horizontal="center" vertical="center" wrapText="1"/>
    </xf>
    <xf numFmtId="0" fontId="18" fillId="3" borderId="53" xfId="0" applyFont="1" applyFill="1" applyBorder="1" applyAlignment="1">
      <alignment horizontal="center" vertical="center"/>
    </xf>
    <xf numFmtId="0" fontId="18" fillId="3" borderId="0" xfId="0" applyFont="1" applyFill="1" applyAlignment="1">
      <alignment horizontal="center" vertical="center"/>
    </xf>
    <xf numFmtId="0" fontId="24" fillId="2" borderId="39" xfId="0" applyFont="1" applyFill="1" applyBorder="1" applyAlignment="1">
      <alignment horizontal="center" vertical="center"/>
    </xf>
    <xf numFmtId="0" fontId="24" fillId="2" borderId="43" xfId="0" applyFont="1" applyFill="1" applyBorder="1" applyAlignment="1">
      <alignment horizontal="center" vertical="center"/>
    </xf>
    <xf numFmtId="0" fontId="24" fillId="2" borderId="40" xfId="0" applyFont="1" applyFill="1" applyBorder="1" applyAlignment="1">
      <alignment horizontal="center" vertical="center"/>
    </xf>
    <xf numFmtId="0" fontId="3" fillId="0" borderId="0" xfId="0" applyFont="1" applyAlignment="1">
      <alignment horizontal="center" vertical="center"/>
    </xf>
    <xf numFmtId="165" fontId="23" fillId="7" borderId="52" xfId="0" applyNumberFormat="1" applyFont="1" applyFill="1" applyBorder="1" applyAlignment="1">
      <alignment horizontal="center" vertical="center" wrapText="1"/>
    </xf>
    <xf numFmtId="0" fontId="9" fillId="6" borderId="53" xfId="0" applyFont="1" applyFill="1" applyBorder="1" applyAlignment="1">
      <alignment horizontal="center" vertical="center" wrapText="1"/>
    </xf>
    <xf numFmtId="0" fontId="9" fillId="6" borderId="0" xfId="0" applyFont="1" applyFill="1" applyAlignment="1">
      <alignment horizontal="center" vertical="center" wrapText="1"/>
    </xf>
    <xf numFmtId="10" fontId="23" fillId="0" borderId="51" xfId="0" applyNumberFormat="1" applyFont="1" applyBorder="1" applyAlignment="1">
      <alignment horizontal="center" wrapText="1"/>
    </xf>
    <xf numFmtId="10" fontId="23" fillId="0" borderId="54" xfId="0" applyNumberFormat="1" applyFont="1" applyBorder="1" applyAlignment="1">
      <alignment horizontal="center" wrapText="1"/>
    </xf>
    <xf numFmtId="0" fontId="22" fillId="3" borderId="55" xfId="0" applyFont="1" applyFill="1" applyBorder="1" applyAlignment="1">
      <alignment horizontal="center" vertical="center" wrapText="1"/>
    </xf>
    <xf numFmtId="0" fontId="22" fillId="3" borderId="27" xfId="0" applyFont="1" applyFill="1" applyBorder="1" applyAlignment="1">
      <alignment horizontal="center" vertical="center" wrapText="1"/>
    </xf>
    <xf numFmtId="44" fontId="9" fillId="3" borderId="26" xfId="1" applyFont="1" applyFill="1" applyBorder="1" applyAlignment="1">
      <alignment horizontal="center" vertical="top" wrapText="1"/>
    </xf>
    <xf numFmtId="44" fontId="9" fillId="3" borderId="27" xfId="1" applyFont="1" applyFill="1" applyBorder="1" applyAlignment="1">
      <alignment horizontal="center" vertical="top" wrapText="1"/>
    </xf>
    <xf numFmtId="0" fontId="11" fillId="3" borderId="0" xfId="0" applyFont="1" applyFill="1" applyAlignment="1">
      <alignment horizontal="center" vertical="center"/>
    </xf>
    <xf numFmtId="0" fontId="7" fillId="3" borderId="0" xfId="0" applyFont="1" applyFill="1" applyAlignment="1">
      <alignment horizontal="center" vertical="center"/>
    </xf>
    <xf numFmtId="0" fontId="31" fillId="4" borderId="2" xfId="4" applyFont="1" applyFill="1" applyBorder="1" applyAlignment="1">
      <alignment horizontal="left" vertical="center" wrapText="1"/>
    </xf>
    <xf numFmtId="0" fontId="32" fillId="0" borderId="20" xfId="0" applyFont="1" applyBorder="1" applyAlignment="1" applyProtection="1">
      <alignment wrapText="1"/>
      <protection locked="0"/>
    </xf>
  </cellXfs>
  <cellStyles count="5">
    <cellStyle name="Currency" xfId="1" builtinId="4"/>
    <cellStyle name="Hyperlink" xfId="4" builtinId="8"/>
    <cellStyle name="Normal" xfId="0" builtinId="0"/>
    <cellStyle name="Normal 5" xfId="3" xr:uid="{B18BB4D0-8CC8-4261-BD58-FA68C1D51E26}"/>
    <cellStyle name="Title 2" xfId="2" xr:uid="{50763453-9190-4183-8ED7-713D98F9C811}"/>
  </cellStyles>
  <dxfs count="71">
    <dxf>
      <font>
        <b/>
        <i val="0"/>
        <color theme="0"/>
      </font>
    </dxf>
    <dxf>
      <font>
        <b/>
        <i val="0"/>
        <color theme="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numFmt numFmtId="30" formatCode="@"/>
      <border diagonalUp="0" diagonalDown="0">
        <left style="thin">
          <color indexed="64"/>
        </left>
        <right style="thick">
          <color indexed="64"/>
        </right>
        <top/>
        <bottom/>
        <vertical/>
        <horizontal/>
      </border>
    </dxf>
    <dxf>
      <numFmt numFmtId="165" formatCode="_ * #,##0_)\ [$$-C0C]_ ;_ * \(#,##0\)\ [$$-C0C]_ ;_ * &quot;-&quot;_)\ [$$-C0C]_ ;_ @_ "/>
      <border diagonalUp="0" diagonalDown="0">
        <left style="thin">
          <color indexed="64"/>
        </left>
        <right style="thin">
          <color indexed="64"/>
        </right>
        <top/>
        <bottom/>
        <vertical/>
        <horizontal/>
      </border>
    </dxf>
    <dxf>
      <numFmt numFmtId="165" formatCode="_ * #,##0_)\ [$$-C0C]_ ;_ * \(#,##0\)\ [$$-C0C]_ ;_ * &quot;-&quot;_)\ [$$-C0C]_ ;_ @_ "/>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 #,##0_)\ [$$-C0C]_ ;_ * \(#,##0\)\ [$$-C0C]_ ;_ * &quot;-&quot;_)\ [$$-C0C]_ ;_ @_ "/>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165" formatCode="_ * #,##0_)\ [$$-C0C]_ ;_ * \(#,##0\)\ [$$-C0C]_ ;_ * &quot;-&quot;_)\ [$$-C0C]_ ;_ @_ "/>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165" formatCode="_ * #,##0_)\ [$$-C0C]_ ;_ * \(#,##0\)\ [$$-C0C]_ ;_ * &quot;-&quot;_)\ [$$-C0C]_ ;_ @_ "/>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alignment textRotation="0" wrapText="1" indent="0" justifyLastLine="0" shrinkToFit="0" readingOrder="0"/>
      <border diagonalUp="0" diagonalDown="0" outline="0">
        <left style="thick">
          <color indexed="64"/>
        </left>
        <right style="thin">
          <color indexed="64"/>
        </right>
        <top/>
        <bottom/>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fill>
        <patternFill patternType="solid">
          <fgColor indexed="64"/>
          <bgColor theme="1"/>
        </patternFill>
      </fill>
      <alignment horizontal="center" vertical="center" textRotation="0" wrapText="1" indent="0" justifyLastLine="0" shrinkToFit="0" readingOrder="0"/>
    </dxf>
    <dxf>
      <numFmt numFmtId="30" formatCode="@"/>
      <border diagonalUp="0" diagonalDown="0">
        <left style="thin">
          <color indexed="64"/>
        </left>
        <right style="thick">
          <color indexed="64"/>
        </right>
        <top/>
        <bottom/>
        <vertical/>
        <horizontal/>
      </border>
    </dxf>
    <dxf>
      <numFmt numFmtId="165" formatCode="_ * #,##0_)\ [$$-C0C]_ ;_ * \(#,##0\)\ [$$-C0C]_ ;_ * &quot;-&quot;_)\ [$$-C0C]_ ;_ @_ "/>
      <border diagonalUp="0" diagonalDown="0">
        <left style="thin">
          <color indexed="64"/>
        </left>
        <right style="thin">
          <color indexed="64"/>
        </right>
        <top/>
        <bottom/>
        <vertical/>
        <horizontal/>
      </border>
    </dxf>
    <dxf>
      <numFmt numFmtId="165" formatCode="_ * #,##0_)\ [$$-C0C]_ ;_ * \(#,##0\)\ [$$-C0C]_ ;_ * &quot;-&quot;_)\ [$$-C0C]_ ;_ @_ "/>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 #,##0_)\ [$$-C0C]_ ;_ * \(#,##0\)\ [$$-C0C]_ ;_ * &quot;-&quot;_)\ [$$-C0C]_ ;_ @_ "/>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165" formatCode="_ * #,##0_)\ [$$-C0C]_ ;_ * \(#,##0\)\ [$$-C0C]_ ;_ * &quot;-&quot;_)\ [$$-C0C]_ ;_ @_ "/>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165" formatCode="_ * #,##0_)\ [$$-C0C]_ ;_ * \(#,##0\)\ [$$-C0C]_ ;_ * &quot;-&quot;_)\ [$$-C0C]_ ;_ @_ "/>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alignment textRotation="0" wrapText="1" indent="0" justifyLastLine="0" shrinkToFit="0" readingOrder="0"/>
      <border diagonalUp="0" diagonalDown="0" outline="0">
        <left style="thick">
          <color indexed="64"/>
        </left>
        <right style="thin">
          <color indexed="64"/>
        </right>
        <top/>
        <bottom/>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fill>
        <patternFill patternType="solid">
          <fgColor indexed="64"/>
          <bgColor theme="1"/>
        </patternFill>
      </fill>
      <alignment horizontal="center" vertical="center" textRotation="0" wrapText="1" indent="0" justifyLastLine="0" shrinkToFit="0" readingOrder="0"/>
    </dxf>
    <dxf>
      <numFmt numFmtId="30" formatCode="@"/>
      <border diagonalUp="0" diagonalDown="0">
        <left style="thin">
          <color indexed="64"/>
        </left>
        <right style="thick">
          <color indexed="64"/>
        </right>
        <top/>
        <bottom/>
        <vertical/>
        <horizontal/>
      </border>
    </dxf>
    <dxf>
      <numFmt numFmtId="165" formatCode="_ * #,##0_)\ [$$-C0C]_ ;_ * \(#,##0\)\ [$$-C0C]_ ;_ * &quot;-&quot;_)\ [$$-C0C]_ ;_ @_ "/>
      <border diagonalUp="0" diagonalDown="0">
        <left style="thin">
          <color indexed="64"/>
        </left>
        <right style="thin">
          <color indexed="64"/>
        </right>
        <top/>
        <bottom/>
        <vertical/>
        <horizontal/>
      </border>
    </dxf>
    <dxf>
      <numFmt numFmtId="165" formatCode="_ * #,##0_)\ [$$-C0C]_ ;_ * \(#,##0\)\ [$$-C0C]_ ;_ * &quot;-&quot;_)\ [$$-C0C]_ ;_ @_ "/>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 #,##0_)\ [$$-C0C]_ ;_ * \(#,##0\)\ [$$-C0C]_ ;_ * &quot;-&quot;_)\ [$$-C0C]_ ;_ @_ "/>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165" formatCode="_ * #,##0_)\ [$$-C0C]_ ;_ * \(#,##0\)\ [$$-C0C]_ ;_ * &quot;-&quot;_)\ [$$-C0C]_ ;_ @_ "/>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165" formatCode="_ * #,##0_)\ [$$-C0C]_ ;_ * \(#,##0\)\ [$$-C0C]_ ;_ * &quot;-&quot;_)\ [$$-C0C]_ ;_ @_ "/>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alignment textRotation="0" wrapText="1" indent="0" justifyLastLine="0" shrinkToFit="0" readingOrder="0"/>
      <border diagonalUp="0" diagonalDown="0" outline="0">
        <left style="thick">
          <color indexed="64"/>
        </left>
        <right style="thin">
          <color indexed="64"/>
        </right>
        <top/>
        <bottom/>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fill>
        <patternFill patternType="solid">
          <fgColor indexed="64"/>
          <bgColor theme="1"/>
        </patternFill>
      </fill>
      <alignment horizontal="center" vertical="center" textRotation="0" wrapText="1" indent="0" justifyLastLine="0" shrinkToFit="0" readingOrder="0"/>
    </dxf>
    <dxf>
      <numFmt numFmtId="30" formatCode="@"/>
      <border diagonalUp="0" diagonalDown="0">
        <left style="thin">
          <color indexed="64"/>
        </left>
        <right style="thick">
          <color indexed="64"/>
        </right>
        <top/>
        <bottom/>
        <vertical/>
        <horizontal/>
      </border>
    </dxf>
    <dxf>
      <numFmt numFmtId="165" formatCode="_ * #,##0_)\ [$$-C0C]_ ;_ * \(#,##0\)\ [$$-C0C]_ ;_ * &quot;-&quot;_)\ [$$-C0C]_ ;_ @_ "/>
      <border diagonalUp="0" diagonalDown="0">
        <left style="thin">
          <color indexed="64"/>
        </left>
        <right style="thin">
          <color indexed="64"/>
        </right>
        <top/>
        <bottom/>
        <vertical/>
        <horizontal/>
      </border>
    </dxf>
    <dxf>
      <numFmt numFmtId="165" formatCode="_ * #,##0_)\ [$$-C0C]_ ;_ * \(#,##0\)\ [$$-C0C]_ ;_ * &quot;-&quot;_)\ [$$-C0C]_ ;_ @_ "/>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 #,##0_)\ [$$-C0C]_ ;_ * \(#,##0\)\ [$$-C0C]_ ;_ * &quot;-&quot;_)\ [$$-C0C]_ ;_ @_ "/>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165" formatCode="_ * #,##0_)\ [$$-C0C]_ ;_ * \(#,##0\)\ [$$-C0C]_ ;_ * &quot;-&quot;_)\ [$$-C0C]_ ;_ @_ "/>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165" formatCode="_ * #,##0_)\ [$$-C0C]_ ;_ * \(#,##0\)\ [$$-C0C]_ ;_ * &quot;-&quot;_)\ [$$-C0C]_ ;_ @_ "/>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alignment textRotation="0" wrapText="1" indent="0" justifyLastLine="0" shrinkToFit="0" readingOrder="0"/>
      <border diagonalUp="0" diagonalDown="0" outline="0">
        <left style="thick">
          <color indexed="64"/>
        </left>
        <right style="thin">
          <color indexed="64"/>
        </right>
        <top/>
        <bottom/>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fill>
        <patternFill patternType="solid">
          <fgColor indexed="64"/>
          <bgColor theme="1"/>
        </patternFill>
      </fill>
      <alignment horizontal="center" vertical="center" textRotation="0" wrapText="1" indent="0" justifyLastLine="0" shrinkToFit="0" readingOrder="0"/>
    </dxf>
    <dxf>
      <numFmt numFmtId="30" formatCode="@"/>
      <border diagonalUp="0" diagonalDown="0">
        <left style="thin">
          <color indexed="64"/>
        </left>
        <right style="thick">
          <color indexed="64"/>
        </right>
        <top/>
        <bottom/>
        <vertical/>
        <horizontal/>
      </border>
    </dxf>
    <dxf>
      <numFmt numFmtId="165" formatCode="_ * #,##0_)\ [$$-C0C]_ ;_ * \(#,##0\)\ [$$-C0C]_ ;_ * &quot;-&quot;_)\ [$$-C0C]_ ;_ @_ "/>
      <border diagonalUp="0" diagonalDown="0">
        <left style="thin">
          <color indexed="64"/>
        </left>
        <right style="thin">
          <color indexed="64"/>
        </right>
        <top/>
        <bottom/>
        <vertical/>
        <horizontal/>
      </border>
    </dxf>
    <dxf>
      <numFmt numFmtId="165" formatCode="_ * #,##0_)\ [$$-C0C]_ ;_ * \(#,##0\)\ [$$-C0C]_ ;_ * &quot;-&quot;_)\ [$$-C0C]_ ;_ @_ "/>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 #,##0_)\ [$$-C0C]_ ;_ * \(#,##0\)\ [$$-C0C]_ ;_ * &quot;-&quot;_)\ [$$-C0C]_ ;_ @_ "/>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165" formatCode="_ * #,##0_)\ [$$-C0C]_ ;_ * \(#,##0\)\ [$$-C0C]_ ;_ * &quot;-&quot;_)\ [$$-C0C]_ ;_ @_ "/>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165" formatCode="_ * #,##0_)\ [$$-C0C]_ ;_ * \(#,##0\)\ [$$-C0C]_ ;_ * &quot;-&quot;_)\ [$$-C0C]_ ;_ @_ "/>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alignment textRotation="0" wrapText="1" indent="0" justifyLastLine="0" shrinkToFit="0" readingOrder="0"/>
      <border diagonalUp="0" diagonalDown="0" outline="0">
        <left style="thick">
          <color indexed="64"/>
        </left>
        <right style="thin">
          <color indexed="64"/>
        </right>
        <top/>
        <bottom/>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fill>
        <patternFill patternType="solid">
          <fgColor indexed="64"/>
          <bgColor theme="1"/>
        </patternFill>
      </fill>
      <alignment horizontal="center" vertical="center" textRotation="0" wrapText="1" indent="0" justifyLastLine="0" shrinkToFit="0" readingOrder="0"/>
    </dxf>
  </dxfs>
  <tableStyles count="0" defaultTableStyle="TableStyleMedium2" defaultPivotStyle="PivotStyleLight16"/>
  <colors>
    <mruColors>
      <color rgb="FFFFC91D"/>
      <color rgb="FFF4B184"/>
      <color rgb="FFFAD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5291</xdr:colOff>
      <xdr:row>1</xdr:row>
      <xdr:rowOff>71437</xdr:rowOff>
    </xdr:from>
    <xdr:to>
      <xdr:col>1</xdr:col>
      <xdr:colOff>2389081</xdr:colOff>
      <xdr:row>1</xdr:row>
      <xdr:rowOff>287654</xdr:rowOff>
    </xdr:to>
    <xdr:pic>
      <xdr:nvPicPr>
        <xdr:cNvPr id="2" name="Picture 1">
          <a:extLst>
            <a:ext uri="{FF2B5EF4-FFF2-40B4-BE49-F238E27FC236}">
              <a16:creationId xmlns:a16="http://schemas.microsoft.com/office/drawing/2014/main" id="{D3A161E5-2C15-4BD9-ADD8-6D63F50A3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315" y="403820"/>
          <a:ext cx="2383790" cy="2114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129778</xdr:colOff>
      <xdr:row>0</xdr:row>
      <xdr:rowOff>105965</xdr:rowOff>
    </xdr:from>
    <xdr:ext cx="2383790" cy="211455"/>
    <xdr:pic>
      <xdr:nvPicPr>
        <xdr:cNvPr id="2" name="Picture 1">
          <a:extLst>
            <a:ext uri="{FF2B5EF4-FFF2-40B4-BE49-F238E27FC236}">
              <a16:creationId xmlns:a16="http://schemas.microsoft.com/office/drawing/2014/main" id="{5F75F895-7E5F-481A-BC65-28E26513B2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778" y="105965"/>
          <a:ext cx="2383790" cy="21145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5C5F93AD-1F25-4F51-B436-2CC51DE27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17871"/>
          <a:ext cx="2383790" cy="21145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DC0F5E83-6217-4B92-A9C2-88FC6358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17871"/>
          <a:ext cx="2383790" cy="21145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8F67EF4D-B736-4E93-B486-FB28A88161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17871"/>
          <a:ext cx="2383790" cy="211455"/>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8C3C836B-6E5A-4F8A-BF85-785E576937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22633"/>
          <a:ext cx="2383790" cy="211455"/>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642937</xdr:colOff>
      <xdr:row>0</xdr:row>
      <xdr:rowOff>214312</xdr:rowOff>
    </xdr:from>
    <xdr:to>
      <xdr:col>1</xdr:col>
      <xdr:colOff>2388551</xdr:colOff>
      <xdr:row>0</xdr:row>
      <xdr:rowOff>430529</xdr:rowOff>
    </xdr:to>
    <xdr:pic>
      <xdr:nvPicPr>
        <xdr:cNvPr id="4" name="Picture 3">
          <a:extLst>
            <a:ext uri="{FF2B5EF4-FFF2-40B4-BE49-F238E27FC236}">
              <a16:creationId xmlns:a16="http://schemas.microsoft.com/office/drawing/2014/main" id="{2B9CB639-FC2A-4473-AC4F-DB8CCC4003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937" y="214312"/>
          <a:ext cx="2383790" cy="21145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3457D2-5B29-490D-A209-C5D18AF1D6D2}" name="Table2" displayName="Table2" ref="A3:I482" totalsRowShown="0" headerRowDxfId="70" dataDxfId="69">
  <autoFilter ref="A3:I482" xr:uid="{F2C4C955-704E-4585-9D87-9150E410D753}"/>
  <tableColumns count="9">
    <tableColumn id="1" xr3:uid="{26A0CA10-4F03-4897-A778-9120C76DE574}" name="Description des dépenses du projet" dataDxfId="68"/>
    <tableColumn id="10" xr3:uid="{958FD304-BB07-46AF-81C6-F36F42BE70F6}" name="Catégorie de dépense" dataDxfId="67"/>
    <tableColumn id="2" xr3:uid="{112BF4D0-3780-430B-B9F1-D8E90C7DB552}" name="Financement de Sécurité publique Canada" dataDxfId="66" dataCellStyle="Currency"/>
    <tableColumn id="3" xr3:uid="{AF45734B-3F4A-4651-920D-6D0BEDB95CA5}" name="Autre financement gouvernemental (en espèce)" dataDxfId="65"/>
    <tableColumn id="13" xr3:uid="{EB27689D-5A29-4DA8-A93E-20FE3073CCFE}" name="Autre financement gouvernemental (en nature)" dataDxfId="64" dataCellStyle="Currency"/>
    <tableColumn id="7" xr3:uid="{E92F2C86-9343-4837-8E70-9518EDD8313C}" name="Nom de l'organisme gouvernemental" dataDxfId="63" dataCellStyle="Currency"/>
    <tableColumn id="6" xr3:uid="{0678954E-89E6-42DC-BE0B-B44DEE333D3C}" name="Financement non gouvernemental (en espèce)" dataDxfId="62"/>
    <tableColumn id="14" xr3:uid="{037ABDAE-01E3-49D4-A01A-2D9588B93065}" name="Financement non gouvernemental (en nature)" dataDxfId="61"/>
    <tableColumn id="12" xr3:uid="{A8F47B54-81F9-45B6-B403-2A5B95790D26}" name="Nom du contributeur non gouvernemental" dataDxfId="6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2CC95C-27E2-431D-93E0-45958D1D9B8E}" name="Table3" displayName="Table3" ref="A3:I482" totalsRowShown="0" headerRowDxfId="59" dataDxfId="58">
  <autoFilter ref="A3:I482" xr:uid="{F2C4C955-704E-4585-9D87-9150E410D753}"/>
  <tableColumns count="9">
    <tableColumn id="1" xr3:uid="{D7D86787-7298-4509-9668-FE863FF0062C}" name="Description des dépenses du projet" dataDxfId="57"/>
    <tableColumn id="10" xr3:uid="{75EC10B8-7B19-41BF-8EDC-01D22E70AF06}" name="Catégorie de dépense" dataDxfId="56"/>
    <tableColumn id="2" xr3:uid="{CBC2D044-2379-4C31-87C0-01E93314E4A5}" name="Financement de Sécurité publique Canada" dataDxfId="55" dataCellStyle="Currency"/>
    <tableColumn id="3" xr3:uid="{EEAE2D0F-08C5-472F-8D37-BE12D3C310AF}" name="Autre financement gouvernemental (en espèce)" dataDxfId="54"/>
    <tableColumn id="13" xr3:uid="{AA06749C-0970-4D52-9C28-F8E4CEC1FC59}" name="Autre financement gouvernemental (en nature)" dataDxfId="53" dataCellStyle="Currency"/>
    <tableColumn id="7" xr3:uid="{62CF9B35-94DB-4730-9CC7-2D89D6FF5281}" name="Nom de l'organisme gouvernemental" dataDxfId="52" dataCellStyle="Currency"/>
    <tableColumn id="6" xr3:uid="{99AE5A5B-D031-4586-91E2-E42D3054B6AD}" name="Financement non gouvernemental (en espèce)" dataDxfId="51"/>
    <tableColumn id="14" xr3:uid="{BD3A81C1-275A-4B5B-B8A8-32BCBECBA1EE}" name="Financement non gouvernemental (en nature)" dataDxfId="50"/>
    <tableColumn id="12" xr3:uid="{763E3522-5B4E-429D-B48E-345D9B0853C6}" name="Nom du contributeur non gouvernemental" dataDxfId="49"/>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2A37C07-D0A4-45AD-97B7-8E46B8826A7F}" name="Table4" displayName="Table4" ref="A3:I482" totalsRowShown="0" headerRowDxfId="48" dataDxfId="47">
  <autoFilter ref="A3:I482" xr:uid="{F2C4C955-704E-4585-9D87-9150E410D753}"/>
  <tableColumns count="9">
    <tableColumn id="1" xr3:uid="{E50ABB9A-2993-4992-9FD7-0D34107F2258}" name="Description des dépenses du projet" dataDxfId="46"/>
    <tableColumn id="10" xr3:uid="{FE4C4ED5-FB1D-48E8-8820-FA7172DA8846}" name="Catégorie de dépense" dataDxfId="45"/>
    <tableColumn id="2" xr3:uid="{2C4139C7-E25A-49B9-8FB3-7BC5208C69CB}" name="Financement de Sécurité publique Canada" dataDxfId="44" dataCellStyle="Currency"/>
    <tableColumn id="3" xr3:uid="{062FE63F-A7DC-4D4A-A68A-D5A7BDF851DE}" name="Autre financement gouvernemental (en espèce)" dataDxfId="43"/>
    <tableColumn id="13" xr3:uid="{05137911-4F46-4E82-8848-E5F5545E5AAA}" name="Autre financement gouvernemental (en nature)" dataDxfId="42" dataCellStyle="Currency"/>
    <tableColumn id="7" xr3:uid="{3C7B0C44-EE38-42E7-9880-62DF6B0AD72A}" name="Nom de l'organisme gouvernemental" dataDxfId="41" dataCellStyle="Currency"/>
    <tableColumn id="6" xr3:uid="{1C5AF839-06AB-474D-A743-30019BCA0D2E}" name="Financement non gouvernemental (en espèce)" dataDxfId="40"/>
    <tableColumn id="14" xr3:uid="{AF6C934C-BE6E-4C90-9A99-ED7C97FB759C}" name="Financement non gouvernemental (en nature)" dataDxfId="39"/>
    <tableColumn id="12" xr3:uid="{9C97BAE2-2289-4789-A361-C55A0577D5AD}" name="Nom du contributeur non gouvernemental" dataDxfId="38"/>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9D7092-853C-403D-A1F8-5FE4D53146ED}" name="Table5" displayName="Table5" ref="A3:I482" totalsRowShown="0" headerRowDxfId="37" dataDxfId="36">
  <autoFilter ref="A3:I482" xr:uid="{F2C4C955-704E-4585-9D87-9150E410D753}"/>
  <tableColumns count="9">
    <tableColumn id="1" xr3:uid="{C9AA2259-B0AD-4D82-9608-5AC2AAFB8037}" name="Description des dépenses du projet" dataDxfId="35"/>
    <tableColumn id="10" xr3:uid="{4C620E8A-AF0A-43BA-8625-46A6AE251563}" name="Catégorie de dépense" dataDxfId="34"/>
    <tableColumn id="2" xr3:uid="{963AF858-7734-44D5-AD00-5FADB672DE2B}" name="Financement de Sécurité publique Canada" dataDxfId="33" dataCellStyle="Currency"/>
    <tableColumn id="3" xr3:uid="{CB44853B-318A-4E5C-AE26-3339E959CBB6}" name="Autre financement gouvernemental (en espèce)" dataDxfId="32"/>
    <tableColumn id="13" xr3:uid="{587495F4-8614-4FE2-B677-8656EC1368FD}" name="Autre financement gouvernemental (en nature)" dataDxfId="31" dataCellStyle="Currency"/>
    <tableColumn id="7" xr3:uid="{364E6F50-B858-4E30-865B-A070178FE772}" name="Nom de l'organisme gouvernemental" dataDxfId="30" dataCellStyle="Currency"/>
    <tableColumn id="6" xr3:uid="{DC41062B-FDDD-4652-A734-06E35A445F23}" name="Financement non gouvernemental (en espèce)" dataDxfId="29"/>
    <tableColumn id="14" xr3:uid="{0D83E11C-44FE-4227-BF38-3058AB652F63}" name="Financement non gouvernemental (en nature)" dataDxfId="28"/>
    <tableColumn id="12" xr3:uid="{829511D4-8379-4476-A1A2-F4A4A5DC5D58}" name="Nom du contributeur non gouvernemental" dataDxfId="27"/>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A28B620-4296-4238-94F6-9E98D32EA929}" name="Table56" displayName="Table56" ref="A3:I482" totalsRowShown="0" headerRowDxfId="26" dataDxfId="25">
  <autoFilter ref="A3:I482" xr:uid="{F2C4C955-704E-4585-9D87-9150E410D753}"/>
  <tableColumns count="9">
    <tableColumn id="1" xr3:uid="{713E5F1C-6452-4676-9EC6-E131BCA91FAF}" name="Description des dépenses du projet" dataDxfId="24"/>
    <tableColumn id="10" xr3:uid="{C40FF4F6-A807-4365-9FE5-482FE0B42CF1}" name="Catégorie de dépense" dataDxfId="23"/>
    <tableColumn id="2" xr3:uid="{76BF9E62-56DD-470E-94BA-6B78CA4168A4}" name="Financement de Sécurité publique Canada" dataDxfId="22" dataCellStyle="Currency"/>
    <tableColumn id="3" xr3:uid="{CD0EE1B1-AF56-49AA-B86A-22078A2FE102}" name="Autre financement gouvernemental (en espèce)" dataDxfId="21"/>
    <tableColumn id="13" xr3:uid="{749133C7-8952-4B2E-AD5A-C44C7912D006}" name="Autre financement gouvernemental (en nature)" dataDxfId="20" dataCellStyle="Currency"/>
    <tableColumn id="7" xr3:uid="{C68AC685-B367-4FBB-A081-B5B7B8FDBC68}" name="Nom de l'organisme gouvernemental" dataDxfId="19" dataCellStyle="Currency"/>
    <tableColumn id="6" xr3:uid="{3E9F5A94-EAD0-4E02-83B1-42DF0712BD18}" name="Financement non gouvernemental (en espèce)" dataDxfId="18"/>
    <tableColumn id="14" xr3:uid="{CD1B0FEA-B831-44B8-BC92-1A2AD1E7A905}" name="Financement non gouvernemental (en nature)" dataDxfId="17"/>
    <tableColumn id="12" xr3:uid="{BACD4E5E-B891-47BD-8512-2DC4A75B9577}" name="Nom du contributeur non gouvernemental" dataDxfId="16"/>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jc-cnm.gc.ca/directive/d10/v325/s983/sv3/en" TargetMode="External"/><Relationship Id="rId2" Type="http://schemas.openxmlformats.org/officeDocument/2006/relationships/hyperlink" Target="https://www.njc-cnm.gc.ca/directive/d10/v325/s978/sv2/en" TargetMode="External"/><Relationship Id="rId1" Type="http://schemas.openxmlformats.org/officeDocument/2006/relationships/hyperlink" Target="https://rehelv-acrd.tpsgc-pwgsc.gc.ca/lth-crl-fra.asp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8F54-2523-47EF-9CC4-56C2864CB033}">
  <sheetPr>
    <tabColor theme="0"/>
  </sheetPr>
  <dimension ref="B1:I157"/>
  <sheetViews>
    <sheetView showGridLines="0" tabSelected="1" zoomScale="90" zoomScaleNormal="90" workbookViewId="0">
      <selection activeCell="B2" sqref="B2:F2"/>
    </sheetView>
  </sheetViews>
  <sheetFormatPr defaultColWidth="9" defaultRowHeight="15" x14ac:dyDescent="0.25"/>
  <cols>
    <col min="1" max="1" width="10.5703125" customWidth="1"/>
    <col min="2" max="2" width="45.85546875" customWidth="1"/>
    <col min="3" max="3" width="26" customWidth="1"/>
    <col min="4" max="4" width="39.42578125" customWidth="1"/>
    <col min="5" max="5" width="18.5703125" customWidth="1"/>
    <col min="6" max="6" width="25.5703125" customWidth="1"/>
    <col min="7" max="7" width="18" customWidth="1"/>
    <col min="8" max="8" width="46.42578125" customWidth="1"/>
    <col min="12" max="12" width="13.28515625" bestFit="1" customWidth="1"/>
    <col min="15" max="15" width="13.7109375" customWidth="1"/>
  </cols>
  <sheetData>
    <row r="1" spans="2:7" ht="26.25" customHeight="1" x14ac:dyDescent="0.25">
      <c r="B1" s="101" t="s">
        <v>0</v>
      </c>
      <c r="C1" s="101"/>
      <c r="D1" s="101"/>
      <c r="E1" s="101"/>
      <c r="F1" s="101"/>
    </row>
    <row r="2" spans="2:7" ht="29.25" customHeight="1" x14ac:dyDescent="0.25">
      <c r="B2" s="102" t="s">
        <v>1</v>
      </c>
      <c r="C2" s="103"/>
      <c r="D2" s="103"/>
      <c r="E2" s="103"/>
      <c r="F2" s="103"/>
      <c r="G2" s="4"/>
    </row>
    <row r="3" spans="2:7" ht="23.25" x14ac:dyDescent="0.35">
      <c r="B3" s="86" t="s">
        <v>2</v>
      </c>
      <c r="C3" s="87"/>
      <c r="D3" s="87"/>
      <c r="E3" s="87"/>
      <c r="F3" s="88"/>
      <c r="G3" s="4"/>
    </row>
    <row r="4" spans="2:7" ht="24.75" customHeight="1" x14ac:dyDescent="0.25">
      <c r="B4" s="77" t="s">
        <v>90</v>
      </c>
      <c r="C4" s="78"/>
      <c r="D4" s="78"/>
      <c r="E4" s="78"/>
      <c r="F4" s="79"/>
    </row>
    <row r="5" spans="2:7" ht="24.75" customHeight="1" x14ac:dyDescent="0.25">
      <c r="B5" s="80"/>
      <c r="C5" s="81"/>
      <c r="D5" s="81"/>
      <c r="E5" s="81"/>
      <c r="F5" s="82"/>
    </row>
    <row r="6" spans="2:7" ht="24.75" customHeight="1" x14ac:dyDescent="0.25">
      <c r="B6" s="80"/>
      <c r="C6" s="81"/>
      <c r="D6" s="81"/>
      <c r="E6" s="81"/>
      <c r="F6" s="82"/>
    </row>
    <row r="7" spans="2:7" ht="24.75" customHeight="1" x14ac:dyDescent="0.25">
      <c r="B7" s="80"/>
      <c r="C7" s="81"/>
      <c r="D7" s="81"/>
      <c r="E7" s="81"/>
      <c r="F7" s="82"/>
    </row>
    <row r="8" spans="2:7" ht="24.75" customHeight="1" x14ac:dyDescent="0.25">
      <c r="B8" s="80"/>
      <c r="C8" s="81"/>
      <c r="D8" s="81"/>
      <c r="E8" s="81"/>
      <c r="F8" s="82"/>
    </row>
    <row r="9" spans="2:7" ht="24.75" customHeight="1" x14ac:dyDescent="0.25">
      <c r="B9" s="80"/>
      <c r="C9" s="81"/>
      <c r="D9" s="81"/>
      <c r="E9" s="81"/>
      <c r="F9" s="82"/>
    </row>
    <row r="10" spans="2:7" ht="24.75" customHeight="1" x14ac:dyDescent="0.25">
      <c r="B10" s="80"/>
      <c r="C10" s="81"/>
      <c r="D10" s="81"/>
      <c r="E10" s="81"/>
      <c r="F10" s="82"/>
    </row>
    <row r="11" spans="2:7" ht="24.75" customHeight="1" x14ac:dyDescent="0.25">
      <c r="B11" s="80"/>
      <c r="C11" s="81"/>
      <c r="D11" s="81"/>
      <c r="E11" s="81"/>
      <c r="F11" s="82"/>
    </row>
    <row r="12" spans="2:7" ht="24.75" customHeight="1" x14ac:dyDescent="0.25">
      <c r="B12" s="80"/>
      <c r="C12" s="81"/>
      <c r="D12" s="81"/>
      <c r="E12" s="81"/>
      <c r="F12" s="82"/>
    </row>
    <row r="13" spans="2:7" ht="24.75" customHeight="1" x14ac:dyDescent="0.25">
      <c r="B13" s="80"/>
      <c r="C13" s="81"/>
      <c r="D13" s="81"/>
      <c r="E13" s="81"/>
      <c r="F13" s="82"/>
    </row>
    <row r="14" spans="2:7" ht="24.75" customHeight="1" x14ac:dyDescent="0.25">
      <c r="B14" s="83"/>
      <c r="C14" s="84"/>
      <c r="D14" s="84"/>
      <c r="E14" s="84"/>
      <c r="F14" s="85"/>
    </row>
    <row r="15" spans="2:7" x14ac:dyDescent="0.25">
      <c r="B15" s="3"/>
      <c r="C15" s="3"/>
      <c r="D15" s="3"/>
      <c r="E15" s="3"/>
      <c r="F15" s="3"/>
    </row>
    <row r="16" spans="2:7" ht="23.25" x14ac:dyDescent="0.35">
      <c r="B16" s="86" t="s">
        <v>3</v>
      </c>
      <c r="C16" s="87"/>
      <c r="D16" s="87"/>
      <c r="E16" s="87"/>
      <c r="F16" s="88"/>
    </row>
    <row r="17" spans="2:6" ht="36" customHeight="1" x14ac:dyDescent="0.25">
      <c r="B17" s="77" t="s">
        <v>4</v>
      </c>
      <c r="C17" s="78"/>
      <c r="D17" s="78"/>
      <c r="E17" s="78"/>
      <c r="F17" s="79"/>
    </row>
    <row r="18" spans="2:6" ht="36" customHeight="1" x14ac:dyDescent="0.25">
      <c r="B18" s="80"/>
      <c r="C18" s="81"/>
      <c r="D18" s="81"/>
      <c r="E18" s="81"/>
      <c r="F18" s="82"/>
    </row>
    <row r="19" spans="2:6" ht="36" customHeight="1" x14ac:dyDescent="0.25">
      <c r="B19" s="80"/>
      <c r="C19" s="81"/>
      <c r="D19" s="81"/>
      <c r="E19" s="81"/>
      <c r="F19" s="82"/>
    </row>
    <row r="20" spans="2:6" ht="36" customHeight="1" x14ac:dyDescent="0.25">
      <c r="B20" s="83"/>
      <c r="C20" s="84"/>
      <c r="D20" s="84"/>
      <c r="E20" s="84"/>
      <c r="F20" s="85"/>
    </row>
    <row r="21" spans="2:6" x14ac:dyDescent="0.25">
      <c r="B21" s="3"/>
      <c r="C21" s="3"/>
      <c r="D21" s="3"/>
      <c r="E21" s="3"/>
      <c r="F21" s="3"/>
    </row>
    <row r="22" spans="2:6" ht="23.25" x14ac:dyDescent="0.35">
      <c r="B22" s="86" t="s">
        <v>5</v>
      </c>
      <c r="C22" s="87"/>
      <c r="D22" s="87"/>
      <c r="E22" s="87"/>
      <c r="F22" s="88"/>
    </row>
    <row r="23" spans="2:6" ht="12.95" customHeight="1" x14ac:dyDescent="0.25">
      <c r="B23" s="89" t="s">
        <v>85</v>
      </c>
      <c r="C23" s="90"/>
      <c r="D23" s="90"/>
      <c r="E23" s="90"/>
      <c r="F23" s="91"/>
    </row>
    <row r="24" spans="2:6" ht="12.95" customHeight="1" x14ac:dyDescent="0.25">
      <c r="B24" s="92"/>
      <c r="C24" s="93"/>
      <c r="D24" s="93"/>
      <c r="E24" s="93"/>
      <c r="F24" s="94"/>
    </row>
    <row r="25" spans="2:6" ht="12.95" customHeight="1" x14ac:dyDescent="0.25">
      <c r="B25" s="92"/>
      <c r="C25" s="93"/>
      <c r="D25" s="93"/>
      <c r="E25" s="93"/>
      <c r="F25" s="94"/>
    </row>
    <row r="26" spans="2:6" ht="12.95" customHeight="1" x14ac:dyDescent="0.25">
      <c r="B26" s="92"/>
      <c r="C26" s="93"/>
      <c r="D26" s="93"/>
      <c r="E26" s="93"/>
      <c r="F26" s="94"/>
    </row>
    <row r="27" spans="2:6" ht="12.95" customHeight="1" x14ac:dyDescent="0.25">
      <c r="B27" s="92"/>
      <c r="C27" s="93"/>
      <c r="D27" s="93"/>
      <c r="E27" s="93"/>
      <c r="F27" s="94"/>
    </row>
    <row r="28" spans="2:6" ht="12.95" customHeight="1" x14ac:dyDescent="0.25">
      <c r="B28" s="92"/>
      <c r="C28" s="93"/>
      <c r="D28" s="93"/>
      <c r="E28" s="93"/>
      <c r="F28" s="94"/>
    </row>
    <row r="29" spans="2:6" ht="12.95" customHeight="1" x14ac:dyDescent="0.25">
      <c r="B29" s="92"/>
      <c r="C29" s="93"/>
      <c r="D29" s="93"/>
      <c r="E29" s="93"/>
      <c r="F29" s="94"/>
    </row>
    <row r="30" spans="2:6" ht="12.95" customHeight="1" x14ac:dyDescent="0.25">
      <c r="B30" s="92"/>
      <c r="C30" s="93"/>
      <c r="D30" s="93"/>
      <c r="E30" s="93"/>
      <c r="F30" s="94"/>
    </row>
    <row r="31" spans="2:6" ht="12.95" customHeight="1" x14ac:dyDescent="0.25">
      <c r="B31" s="92"/>
      <c r="C31" s="93"/>
      <c r="D31" s="93"/>
      <c r="E31" s="93"/>
      <c r="F31" s="94"/>
    </row>
    <row r="32" spans="2:6" ht="12.95" customHeight="1" x14ac:dyDescent="0.25">
      <c r="B32" s="92"/>
      <c r="C32" s="93"/>
      <c r="D32" s="93"/>
      <c r="E32" s="93"/>
      <c r="F32" s="94"/>
    </row>
    <row r="33" spans="2:6" ht="12.95" customHeight="1" x14ac:dyDescent="0.25">
      <c r="B33" s="92"/>
      <c r="C33" s="93"/>
      <c r="D33" s="93"/>
      <c r="E33" s="93"/>
      <c r="F33" s="94"/>
    </row>
    <row r="34" spans="2:6" ht="12.95" customHeight="1" x14ac:dyDescent="0.25">
      <c r="B34" s="92"/>
      <c r="C34" s="93"/>
      <c r="D34" s="93"/>
      <c r="E34" s="93"/>
      <c r="F34" s="94"/>
    </row>
    <row r="35" spans="2:6" ht="12.95" customHeight="1" x14ac:dyDescent="0.25">
      <c r="B35" s="92"/>
      <c r="C35" s="93"/>
      <c r="D35" s="93"/>
      <c r="E35" s="93"/>
      <c r="F35" s="94"/>
    </row>
    <row r="36" spans="2:6" ht="12.95" customHeight="1" x14ac:dyDescent="0.25">
      <c r="B36" s="92"/>
      <c r="C36" s="93"/>
      <c r="D36" s="93"/>
      <c r="E36" s="93"/>
      <c r="F36" s="94"/>
    </row>
    <row r="37" spans="2:6" ht="12.95" customHeight="1" x14ac:dyDescent="0.25">
      <c r="B37" s="92"/>
      <c r="C37" s="93"/>
      <c r="D37" s="93"/>
      <c r="E37" s="93"/>
      <c r="F37" s="94"/>
    </row>
    <row r="38" spans="2:6" ht="12.95" customHeight="1" x14ac:dyDescent="0.25">
      <c r="B38" s="92"/>
      <c r="C38" s="93"/>
      <c r="D38" s="93"/>
      <c r="E38" s="93"/>
      <c r="F38" s="94"/>
    </row>
    <row r="39" spans="2:6" ht="12.95" customHeight="1" x14ac:dyDescent="0.25">
      <c r="B39" s="92"/>
      <c r="C39" s="93"/>
      <c r="D39" s="93"/>
      <c r="E39" s="93"/>
      <c r="F39" s="94"/>
    </row>
    <row r="40" spans="2:6" ht="12.95" customHeight="1" x14ac:dyDescent="0.25">
      <c r="B40" s="92"/>
      <c r="C40" s="93"/>
      <c r="D40" s="93"/>
      <c r="E40" s="93"/>
      <c r="F40" s="94"/>
    </row>
    <row r="41" spans="2:6" ht="12.95" customHeight="1" x14ac:dyDescent="0.25">
      <c r="B41" s="92"/>
      <c r="C41" s="93"/>
      <c r="D41" s="93"/>
      <c r="E41" s="93"/>
      <c r="F41" s="94"/>
    </row>
    <row r="42" spans="2:6" ht="12.95" customHeight="1" x14ac:dyDescent="0.25">
      <c r="B42" s="92"/>
      <c r="C42" s="93"/>
      <c r="D42" s="93"/>
      <c r="E42" s="93"/>
      <c r="F42" s="94"/>
    </row>
    <row r="43" spans="2:6" ht="12.95" customHeight="1" x14ac:dyDescent="0.25">
      <c r="B43" s="92"/>
      <c r="C43" s="93"/>
      <c r="D43" s="93"/>
      <c r="E43" s="93"/>
      <c r="F43" s="94"/>
    </row>
    <row r="44" spans="2:6" ht="12.95" customHeight="1" x14ac:dyDescent="0.25">
      <c r="B44" s="92"/>
      <c r="C44" s="93"/>
      <c r="D44" s="93"/>
      <c r="E44" s="93"/>
      <c r="F44" s="94"/>
    </row>
    <row r="45" spans="2:6" ht="12.95" customHeight="1" x14ac:dyDescent="0.25">
      <c r="B45" s="92"/>
      <c r="C45" s="93"/>
      <c r="D45" s="93"/>
      <c r="E45" s="93"/>
      <c r="F45" s="94"/>
    </row>
    <row r="46" spans="2:6" ht="12.95" customHeight="1" x14ac:dyDescent="0.25">
      <c r="B46" s="92"/>
      <c r="C46" s="93"/>
      <c r="D46" s="93"/>
      <c r="E46" s="93"/>
      <c r="F46" s="94"/>
    </row>
    <row r="47" spans="2:6" ht="30" customHeight="1" x14ac:dyDescent="0.25">
      <c r="B47" s="92"/>
      <c r="C47" s="93"/>
      <c r="D47" s="93"/>
      <c r="E47" s="93"/>
      <c r="F47" s="94"/>
    </row>
    <row r="48" spans="2:6" ht="27.75" customHeight="1" x14ac:dyDescent="0.25">
      <c r="B48" s="92"/>
      <c r="C48" s="93"/>
      <c r="D48" s="93"/>
      <c r="E48" s="93"/>
      <c r="F48" s="94"/>
    </row>
    <row r="49" spans="2:6" ht="28.5" customHeight="1" x14ac:dyDescent="0.25">
      <c r="B49" s="92"/>
      <c r="C49" s="93"/>
      <c r="D49" s="93"/>
      <c r="E49" s="93"/>
      <c r="F49" s="94"/>
    </row>
    <row r="50" spans="2:6" ht="52.5" customHeight="1" x14ac:dyDescent="0.25">
      <c r="B50" s="92"/>
      <c r="C50" s="93"/>
      <c r="D50" s="93"/>
      <c r="E50" s="93"/>
      <c r="F50" s="94"/>
    </row>
    <row r="51" spans="2:6" ht="124.5" customHeight="1" x14ac:dyDescent="0.25">
      <c r="B51" s="95"/>
      <c r="C51" s="96"/>
      <c r="D51" s="96"/>
      <c r="E51" s="96"/>
      <c r="F51" s="97"/>
    </row>
    <row r="52" spans="2:6" ht="20.65" customHeight="1" x14ac:dyDescent="0.25">
      <c r="B52" s="98" t="s">
        <v>6</v>
      </c>
      <c r="C52" s="99"/>
      <c r="D52" s="99"/>
      <c r="E52" s="99"/>
      <c r="F52" s="100"/>
    </row>
    <row r="53" spans="2:6" ht="15.4" customHeight="1" x14ac:dyDescent="0.25">
      <c r="B53" s="77" t="s">
        <v>7</v>
      </c>
      <c r="C53" s="78"/>
      <c r="D53" s="78"/>
      <c r="E53" s="78"/>
      <c r="F53" s="79"/>
    </row>
    <row r="54" spans="2:6" ht="15" customHeight="1" x14ac:dyDescent="0.25">
      <c r="B54" s="80"/>
      <c r="C54" s="81"/>
      <c r="D54" s="81"/>
      <c r="E54" s="81"/>
      <c r="F54" s="82"/>
    </row>
    <row r="55" spans="2:6" ht="15" customHeight="1" x14ac:dyDescent="0.25">
      <c r="B55" s="80"/>
      <c r="C55" s="81"/>
      <c r="D55" s="81"/>
      <c r="E55" s="81"/>
      <c r="F55" s="82"/>
    </row>
    <row r="56" spans="2:6" ht="15" customHeight="1" x14ac:dyDescent="0.25">
      <c r="B56" s="80"/>
      <c r="C56" s="81"/>
      <c r="D56" s="81"/>
      <c r="E56" s="81"/>
      <c r="F56" s="82"/>
    </row>
    <row r="57" spans="2:6" ht="15" customHeight="1" x14ac:dyDescent="0.25">
      <c r="B57" s="80"/>
      <c r="C57" s="81"/>
      <c r="D57" s="81"/>
      <c r="E57" s="81"/>
      <c r="F57" s="82"/>
    </row>
    <row r="58" spans="2:6" ht="15" customHeight="1" x14ac:dyDescent="0.25">
      <c r="B58" s="80"/>
      <c r="C58" s="81"/>
      <c r="D58" s="81"/>
      <c r="E58" s="81"/>
      <c r="F58" s="82"/>
    </row>
    <row r="59" spans="2:6" ht="15" customHeight="1" x14ac:dyDescent="0.25">
      <c r="B59" s="80"/>
      <c r="C59" s="81"/>
      <c r="D59" s="81"/>
      <c r="E59" s="81"/>
      <c r="F59" s="82"/>
    </row>
    <row r="60" spans="2:6" ht="15" customHeight="1" x14ac:dyDescent="0.25">
      <c r="B60" s="80"/>
      <c r="C60" s="81"/>
      <c r="D60" s="81"/>
      <c r="E60" s="81"/>
      <c r="F60" s="82"/>
    </row>
    <row r="61" spans="2:6" ht="15" customHeight="1" x14ac:dyDescent="0.25">
      <c r="B61" s="80"/>
      <c r="C61" s="81"/>
      <c r="D61" s="81"/>
      <c r="E61" s="81"/>
      <c r="F61" s="82"/>
    </row>
    <row r="62" spans="2:6" ht="15" customHeight="1" x14ac:dyDescent="0.25">
      <c r="B62" s="80"/>
      <c r="C62" s="81"/>
      <c r="D62" s="81"/>
      <c r="E62" s="81"/>
      <c r="F62" s="82"/>
    </row>
    <row r="63" spans="2:6" ht="15" customHeight="1" x14ac:dyDescent="0.25">
      <c r="B63" s="80"/>
      <c r="C63" s="81"/>
      <c r="D63" s="81"/>
      <c r="E63" s="81"/>
      <c r="F63" s="82"/>
    </row>
    <row r="64" spans="2:6" ht="15" customHeight="1" x14ac:dyDescent="0.25">
      <c r="B64" s="80"/>
      <c r="C64" s="81"/>
      <c r="D64" s="81"/>
      <c r="E64" s="81"/>
      <c r="F64" s="82"/>
    </row>
    <row r="65" spans="2:6" ht="15" customHeight="1" x14ac:dyDescent="0.25">
      <c r="B65" s="80"/>
      <c r="C65" s="81"/>
      <c r="D65" s="81"/>
      <c r="E65" s="81"/>
      <c r="F65" s="82"/>
    </row>
    <row r="66" spans="2:6" ht="15" customHeight="1" x14ac:dyDescent="0.25">
      <c r="B66" s="80"/>
      <c r="C66" s="81"/>
      <c r="D66" s="81"/>
      <c r="E66" s="81"/>
      <c r="F66" s="82"/>
    </row>
    <row r="67" spans="2:6" ht="15" customHeight="1" x14ac:dyDescent="0.25">
      <c r="B67" s="80"/>
      <c r="C67" s="81"/>
      <c r="D67" s="81"/>
      <c r="E67" s="81"/>
      <c r="F67" s="82"/>
    </row>
    <row r="68" spans="2:6" ht="15" customHeight="1" x14ac:dyDescent="0.25">
      <c r="B68" s="80"/>
      <c r="C68" s="81"/>
      <c r="D68" s="81"/>
      <c r="E68" s="81"/>
      <c r="F68" s="82"/>
    </row>
    <row r="69" spans="2:6" ht="15" customHeight="1" x14ac:dyDescent="0.25">
      <c r="B69" s="80"/>
      <c r="C69" s="81"/>
      <c r="D69" s="81"/>
      <c r="E69" s="81"/>
      <c r="F69" s="82"/>
    </row>
    <row r="70" spans="2:6" ht="15" customHeight="1" x14ac:dyDescent="0.25">
      <c r="B70" s="80"/>
      <c r="C70" s="81"/>
      <c r="D70" s="81"/>
      <c r="E70" s="81"/>
      <c r="F70" s="82"/>
    </row>
    <row r="71" spans="2:6" ht="15" customHeight="1" x14ac:dyDescent="0.25">
      <c r="B71" s="80"/>
      <c r="C71" s="81"/>
      <c r="D71" s="81"/>
      <c r="E71" s="81"/>
      <c r="F71" s="82"/>
    </row>
    <row r="72" spans="2:6" ht="15" customHeight="1" x14ac:dyDescent="0.25">
      <c r="B72" s="80"/>
      <c r="C72" s="81"/>
      <c r="D72" s="81"/>
      <c r="E72" s="81"/>
      <c r="F72" s="82"/>
    </row>
    <row r="73" spans="2:6" ht="15" customHeight="1" x14ac:dyDescent="0.25">
      <c r="B73" s="80"/>
      <c r="C73" s="81"/>
      <c r="D73" s="81"/>
      <c r="E73" s="81"/>
      <c r="F73" s="82"/>
    </row>
    <row r="74" spans="2:6" ht="15" customHeight="1" x14ac:dyDescent="0.25">
      <c r="B74" s="80"/>
      <c r="C74" s="81"/>
      <c r="D74" s="81"/>
      <c r="E74" s="81"/>
      <c r="F74" s="82"/>
    </row>
    <row r="75" spans="2:6" ht="15" customHeight="1" x14ac:dyDescent="0.25">
      <c r="B75" s="80"/>
      <c r="C75" s="81"/>
      <c r="D75" s="81"/>
      <c r="E75" s="81"/>
      <c r="F75" s="82"/>
    </row>
    <row r="76" spans="2:6" ht="15" customHeight="1" x14ac:dyDescent="0.25">
      <c r="B76" s="80"/>
      <c r="C76" s="81"/>
      <c r="D76" s="81"/>
      <c r="E76" s="81"/>
      <c r="F76" s="82"/>
    </row>
    <row r="77" spans="2:6" ht="15" customHeight="1" x14ac:dyDescent="0.25">
      <c r="B77" s="80"/>
      <c r="C77" s="81"/>
      <c r="D77" s="81"/>
      <c r="E77" s="81"/>
      <c r="F77" s="82"/>
    </row>
    <row r="78" spans="2:6" ht="15" customHeight="1" x14ac:dyDescent="0.25">
      <c r="B78" s="80"/>
      <c r="C78" s="81"/>
      <c r="D78" s="81"/>
      <c r="E78" s="81"/>
      <c r="F78" s="82"/>
    </row>
    <row r="79" spans="2:6" ht="15" customHeight="1" x14ac:dyDescent="0.25">
      <c r="B79" s="80"/>
      <c r="C79" s="81"/>
      <c r="D79" s="81"/>
      <c r="E79" s="81"/>
      <c r="F79" s="82"/>
    </row>
    <row r="80" spans="2:6" ht="57.95" customHeight="1" x14ac:dyDescent="0.25">
      <c r="B80" s="80"/>
      <c r="C80" s="81"/>
      <c r="D80" s="81"/>
      <c r="E80" s="81"/>
      <c r="F80" s="82"/>
    </row>
    <row r="81" spans="2:9" ht="84" customHeight="1" x14ac:dyDescent="0.25">
      <c r="B81" s="80"/>
      <c r="C81" s="81"/>
      <c r="D81" s="81"/>
      <c r="E81" s="81"/>
      <c r="F81" s="82"/>
    </row>
    <row r="82" spans="2:9" ht="55.5" customHeight="1" x14ac:dyDescent="0.25">
      <c r="B82" s="80"/>
      <c r="C82" s="81"/>
      <c r="D82" s="81"/>
      <c r="E82" s="81"/>
      <c r="F82" s="82"/>
    </row>
    <row r="83" spans="2:9" ht="99" customHeight="1" x14ac:dyDescent="0.25">
      <c r="B83" s="83"/>
      <c r="C83" s="84"/>
      <c r="D83" s="84"/>
      <c r="E83" s="84"/>
      <c r="F83" s="85"/>
    </row>
    <row r="84" spans="2:9" x14ac:dyDescent="0.25">
      <c r="B84" s="3"/>
      <c r="C84" s="3"/>
      <c r="D84" s="3"/>
      <c r="E84" s="3"/>
      <c r="F84" s="3"/>
    </row>
    <row r="85" spans="2:9" ht="23.25" customHeight="1" x14ac:dyDescent="0.4">
      <c r="B85" s="129" t="s">
        <v>8</v>
      </c>
      <c r="C85" s="129"/>
      <c r="D85" s="129"/>
      <c r="E85" s="129"/>
      <c r="F85" s="129"/>
      <c r="G85" s="129"/>
      <c r="H85" s="129"/>
    </row>
    <row r="86" spans="2:9" ht="23.25" x14ac:dyDescent="0.35">
      <c r="B86" s="25"/>
      <c r="C86" s="25"/>
      <c r="D86" s="25"/>
      <c r="E86" s="25"/>
      <c r="F86" s="25"/>
      <c r="G86" s="25"/>
      <c r="H86" s="25"/>
    </row>
    <row r="87" spans="2:9" ht="21" customHeight="1" x14ac:dyDescent="0.35">
      <c r="B87" s="36" t="s">
        <v>9</v>
      </c>
      <c r="C87" s="134" t="s">
        <v>10</v>
      </c>
      <c r="D87" s="134"/>
      <c r="E87" s="134"/>
      <c r="F87" s="132" t="s">
        <v>11</v>
      </c>
      <c r="G87" s="132"/>
      <c r="H87" s="132"/>
      <c r="I87" s="24"/>
    </row>
    <row r="88" spans="2:9" ht="15.4" customHeight="1" x14ac:dyDescent="0.25">
      <c r="B88" s="107" t="s">
        <v>12</v>
      </c>
      <c r="C88" s="105" t="s">
        <v>13</v>
      </c>
      <c r="D88" s="105"/>
      <c r="E88" s="105"/>
      <c r="F88" s="106" t="s">
        <v>14</v>
      </c>
      <c r="G88" s="106"/>
      <c r="H88" s="106"/>
    </row>
    <row r="89" spans="2:9" x14ac:dyDescent="0.25">
      <c r="B89" s="107"/>
      <c r="C89" s="105"/>
      <c r="D89" s="105"/>
      <c r="E89" s="105"/>
      <c r="F89" s="106"/>
      <c r="G89" s="106"/>
      <c r="H89" s="106"/>
    </row>
    <row r="90" spans="2:9" x14ac:dyDescent="0.25">
      <c r="B90" s="107"/>
      <c r="C90" s="105"/>
      <c r="D90" s="105"/>
      <c r="E90" s="105"/>
      <c r="F90" s="106"/>
      <c r="G90" s="106"/>
      <c r="H90" s="106"/>
    </row>
    <row r="91" spans="2:9" x14ac:dyDescent="0.25">
      <c r="B91" s="107"/>
      <c r="C91" s="105"/>
      <c r="D91" s="105"/>
      <c r="E91" s="105"/>
      <c r="F91" s="106"/>
      <c r="G91" s="106"/>
      <c r="H91" s="106"/>
    </row>
    <row r="92" spans="2:9" x14ac:dyDescent="0.25">
      <c r="B92" s="107"/>
      <c r="C92" s="105"/>
      <c r="D92" s="105"/>
      <c r="E92" s="105"/>
      <c r="F92" s="106"/>
      <c r="G92" s="106"/>
      <c r="H92" s="106"/>
    </row>
    <row r="93" spans="2:9" ht="29.45" customHeight="1" x14ac:dyDescent="0.25">
      <c r="B93" s="107"/>
      <c r="C93" s="105"/>
      <c r="D93" s="105"/>
      <c r="E93" s="105"/>
      <c r="F93" s="106"/>
      <c r="G93" s="106"/>
      <c r="H93" s="106"/>
    </row>
    <row r="94" spans="2:9" ht="13.7" customHeight="1" x14ac:dyDescent="0.25">
      <c r="B94" s="107" t="s">
        <v>15</v>
      </c>
      <c r="C94" s="105" t="s">
        <v>77</v>
      </c>
      <c r="D94" s="105"/>
      <c r="E94" s="105"/>
      <c r="F94" s="106" t="s">
        <v>16</v>
      </c>
      <c r="G94" s="106"/>
      <c r="H94" s="106"/>
    </row>
    <row r="95" spans="2:9" ht="13.7" customHeight="1" x14ac:dyDescent="0.25">
      <c r="B95" s="107"/>
      <c r="C95" s="105"/>
      <c r="D95" s="105"/>
      <c r="E95" s="105"/>
      <c r="F95" s="106"/>
      <c r="G95" s="106"/>
      <c r="H95" s="106"/>
    </row>
    <row r="96" spans="2:9" ht="13.7" customHeight="1" x14ac:dyDescent="0.25">
      <c r="B96" s="107"/>
      <c r="C96" s="105"/>
      <c r="D96" s="105"/>
      <c r="E96" s="105"/>
      <c r="F96" s="106"/>
      <c r="G96" s="106"/>
      <c r="H96" s="106"/>
    </row>
    <row r="97" spans="2:8" ht="13.5" customHeight="1" x14ac:dyDescent="0.25">
      <c r="B97" s="107"/>
      <c r="C97" s="105"/>
      <c r="D97" s="105"/>
      <c r="E97" s="105"/>
      <c r="F97" s="106"/>
      <c r="G97" s="106"/>
      <c r="H97" s="106"/>
    </row>
    <row r="98" spans="2:8" ht="0.75" customHeight="1" x14ac:dyDescent="0.25">
      <c r="B98" s="107"/>
      <c r="C98" s="105"/>
      <c r="D98" s="105"/>
      <c r="E98" s="105"/>
      <c r="F98" s="106"/>
      <c r="G98" s="106"/>
      <c r="H98" s="106"/>
    </row>
    <row r="99" spans="2:8" ht="11.45" customHeight="1" x14ac:dyDescent="0.25">
      <c r="B99" s="125" t="s">
        <v>17</v>
      </c>
      <c r="C99" s="105" t="s">
        <v>18</v>
      </c>
      <c r="D99" s="105"/>
      <c r="E99" s="105"/>
      <c r="F99" s="106" t="s">
        <v>19</v>
      </c>
      <c r="G99" s="106"/>
      <c r="H99" s="106"/>
    </row>
    <row r="100" spans="2:8" ht="11.45" customHeight="1" x14ac:dyDescent="0.25">
      <c r="B100" s="126"/>
      <c r="C100" s="105"/>
      <c r="D100" s="105"/>
      <c r="E100" s="105"/>
      <c r="F100" s="106"/>
      <c r="G100" s="106"/>
      <c r="H100" s="106"/>
    </row>
    <row r="101" spans="2:8" ht="11.45" customHeight="1" x14ac:dyDescent="0.25">
      <c r="B101" s="126"/>
      <c r="C101" s="105"/>
      <c r="D101" s="105"/>
      <c r="E101" s="105"/>
      <c r="F101" s="106"/>
      <c r="G101" s="106"/>
      <c r="H101" s="106"/>
    </row>
    <row r="102" spans="2:8" ht="64.5" customHeight="1" x14ac:dyDescent="0.25">
      <c r="B102" s="127"/>
      <c r="C102" s="105"/>
      <c r="D102" s="105"/>
      <c r="E102" s="105"/>
      <c r="F102" s="106"/>
      <c r="G102" s="106"/>
      <c r="H102" s="106"/>
    </row>
    <row r="103" spans="2:8" ht="28.35" customHeight="1" x14ac:dyDescent="0.25">
      <c r="B103" s="130" t="s">
        <v>75</v>
      </c>
      <c r="C103" s="105" t="s">
        <v>76</v>
      </c>
      <c r="D103" s="105"/>
      <c r="E103" s="105"/>
      <c r="F103" s="106" t="s">
        <v>99</v>
      </c>
      <c r="G103" s="106"/>
      <c r="H103" s="106"/>
    </row>
    <row r="104" spans="2:8" ht="112.5" customHeight="1" x14ac:dyDescent="0.25">
      <c r="B104" s="133"/>
      <c r="C104" s="105"/>
      <c r="D104" s="105"/>
      <c r="E104" s="105"/>
      <c r="F104" s="106"/>
      <c r="G104" s="106"/>
      <c r="H104" s="106"/>
    </row>
    <row r="105" spans="2:8" ht="48.75" hidden="1" customHeight="1" x14ac:dyDescent="0.25">
      <c r="B105" s="131"/>
      <c r="C105" s="105"/>
      <c r="D105" s="105"/>
      <c r="E105" s="105"/>
      <c r="F105" s="106"/>
      <c r="G105" s="106"/>
      <c r="H105" s="106"/>
    </row>
    <row r="106" spans="2:8" ht="20.85" customHeight="1" x14ac:dyDescent="0.25">
      <c r="B106" s="130" t="s">
        <v>20</v>
      </c>
      <c r="C106" s="105" t="s">
        <v>21</v>
      </c>
      <c r="D106" s="105"/>
      <c r="E106" s="105"/>
      <c r="F106" s="106" t="s">
        <v>100</v>
      </c>
      <c r="G106" s="106"/>
      <c r="H106" s="106"/>
    </row>
    <row r="107" spans="2:8" ht="20.85" customHeight="1" x14ac:dyDescent="0.25">
      <c r="B107" s="131"/>
      <c r="C107" s="105"/>
      <c r="D107" s="105"/>
      <c r="E107" s="105"/>
      <c r="F107" s="106"/>
      <c r="G107" s="106"/>
      <c r="H107" s="106"/>
    </row>
    <row r="108" spans="2:8" ht="12" customHeight="1" x14ac:dyDescent="0.25">
      <c r="B108" s="107" t="s">
        <v>22</v>
      </c>
      <c r="C108" s="105" t="s">
        <v>23</v>
      </c>
      <c r="D108" s="105"/>
      <c r="E108" s="105"/>
      <c r="F108" s="106" t="s">
        <v>24</v>
      </c>
      <c r="G108" s="106"/>
      <c r="H108" s="106"/>
    </row>
    <row r="109" spans="2:8" ht="40.9" customHeight="1" x14ac:dyDescent="0.25">
      <c r="B109" s="107"/>
      <c r="C109" s="105"/>
      <c r="D109" s="105"/>
      <c r="E109" s="105"/>
      <c r="F109" s="106"/>
      <c r="G109" s="106"/>
      <c r="H109" s="106"/>
    </row>
    <row r="110" spans="2:8" ht="66" customHeight="1" x14ac:dyDescent="0.25">
      <c r="B110" s="107"/>
      <c r="C110" s="105"/>
      <c r="D110" s="105"/>
      <c r="E110" s="105"/>
      <c r="F110" s="106"/>
      <c r="G110" s="106"/>
      <c r="H110" s="106"/>
    </row>
    <row r="111" spans="2:8" ht="20.45" customHeight="1" x14ac:dyDescent="0.25">
      <c r="B111" s="125" t="s">
        <v>78</v>
      </c>
      <c r="C111" s="161" t="s">
        <v>26</v>
      </c>
      <c r="D111" s="161"/>
      <c r="E111" s="161"/>
      <c r="F111" s="106" t="s">
        <v>27</v>
      </c>
      <c r="G111" s="106"/>
      <c r="H111" s="106"/>
    </row>
    <row r="112" spans="2:8" ht="20.45" customHeight="1" x14ac:dyDescent="0.25">
      <c r="B112" s="126"/>
      <c r="C112" s="161"/>
      <c r="D112" s="161"/>
      <c r="E112" s="161"/>
      <c r="F112" s="106"/>
      <c r="G112" s="106"/>
      <c r="H112" s="106"/>
    </row>
    <row r="113" spans="2:8" ht="42.75" customHeight="1" x14ac:dyDescent="0.25">
      <c r="B113" s="127"/>
      <c r="C113" s="161"/>
      <c r="D113" s="161"/>
      <c r="E113" s="161"/>
      <c r="F113" s="106"/>
      <c r="G113" s="106"/>
      <c r="H113" s="106"/>
    </row>
    <row r="114" spans="2:8" ht="18.95" customHeight="1" x14ac:dyDescent="0.25">
      <c r="B114" s="107" t="s">
        <v>28</v>
      </c>
      <c r="C114" s="161" t="s">
        <v>96</v>
      </c>
      <c r="D114" s="161"/>
      <c r="E114" s="161"/>
      <c r="F114" s="106" t="s">
        <v>97</v>
      </c>
      <c r="G114" s="106"/>
      <c r="H114" s="106"/>
    </row>
    <row r="115" spans="2:8" ht="28.5" customHeight="1" x14ac:dyDescent="0.25">
      <c r="B115" s="107"/>
      <c r="C115" s="161"/>
      <c r="D115" s="161"/>
      <c r="E115" s="161"/>
      <c r="F115" s="106"/>
      <c r="G115" s="106"/>
      <c r="H115" s="106"/>
    </row>
    <row r="116" spans="2:8" ht="55.5" customHeight="1" x14ac:dyDescent="0.25">
      <c r="B116" s="107"/>
      <c r="C116" s="161"/>
      <c r="D116" s="161"/>
      <c r="E116" s="161"/>
      <c r="F116" s="106"/>
      <c r="G116" s="106"/>
      <c r="H116" s="106"/>
    </row>
    <row r="117" spans="2:8" ht="51.75" customHeight="1" x14ac:dyDescent="0.25">
      <c r="B117" s="107" t="s">
        <v>79</v>
      </c>
      <c r="C117" s="161" t="s">
        <v>98</v>
      </c>
      <c r="D117" s="161"/>
      <c r="E117" s="161"/>
      <c r="F117" s="106" t="s">
        <v>30</v>
      </c>
      <c r="G117" s="106"/>
      <c r="H117" s="106"/>
    </row>
    <row r="118" spans="2:8" ht="42.75" customHeight="1" x14ac:dyDescent="0.25">
      <c r="B118" s="107"/>
      <c r="C118" s="161"/>
      <c r="D118" s="161"/>
      <c r="E118" s="161"/>
      <c r="F118" s="106"/>
      <c r="G118" s="106"/>
      <c r="H118" s="106"/>
    </row>
    <row r="119" spans="2:8" ht="9" customHeight="1" x14ac:dyDescent="0.25">
      <c r="B119" s="107"/>
      <c r="C119" s="161"/>
      <c r="D119" s="161"/>
      <c r="E119" s="161"/>
      <c r="F119" s="106"/>
      <c r="G119" s="106"/>
      <c r="H119" s="106"/>
    </row>
    <row r="120" spans="2:8" ht="30" customHeight="1" x14ac:dyDescent="0.25">
      <c r="B120" s="107" t="s">
        <v>31</v>
      </c>
      <c r="C120" s="105" t="s">
        <v>32</v>
      </c>
      <c r="D120" s="105"/>
      <c r="E120" s="105"/>
      <c r="F120" s="106" t="s">
        <v>33</v>
      </c>
      <c r="G120" s="106"/>
      <c r="H120" s="106"/>
    </row>
    <row r="121" spans="2:8" ht="27" customHeight="1" x14ac:dyDescent="0.25">
      <c r="B121" s="107"/>
      <c r="C121" s="105"/>
      <c r="D121" s="105"/>
      <c r="E121" s="105"/>
      <c r="F121" s="106"/>
      <c r="G121" s="106"/>
      <c r="H121" s="106"/>
    </row>
    <row r="122" spans="2:8" ht="17.25" customHeight="1" x14ac:dyDescent="0.25">
      <c r="B122" s="107"/>
      <c r="C122" s="105"/>
      <c r="D122" s="105"/>
      <c r="E122" s="105"/>
      <c r="F122" s="106"/>
      <c r="G122" s="106"/>
      <c r="H122" s="106"/>
    </row>
    <row r="123" spans="2:8" ht="21" customHeight="1" x14ac:dyDescent="0.25">
      <c r="B123" s="128" t="s">
        <v>34</v>
      </c>
      <c r="C123" s="128"/>
      <c r="D123" s="128"/>
      <c r="E123" s="128"/>
      <c r="F123" s="3"/>
    </row>
    <row r="124" spans="2:8" ht="14.25" customHeight="1" x14ac:dyDescent="0.25">
      <c r="B124" s="3"/>
      <c r="C124" s="3"/>
      <c r="D124" s="3"/>
      <c r="E124" s="3"/>
      <c r="F124" s="3"/>
    </row>
    <row r="125" spans="2:8" ht="22.9" customHeight="1" x14ac:dyDescent="0.35">
      <c r="B125" s="113" t="s">
        <v>35</v>
      </c>
      <c r="C125" s="114"/>
      <c r="D125" s="114"/>
      <c r="E125" s="115"/>
      <c r="F125" s="3"/>
    </row>
    <row r="126" spans="2:8" ht="60.75" customHeight="1" x14ac:dyDescent="0.25">
      <c r="B126" s="116" t="s">
        <v>95</v>
      </c>
      <c r="C126" s="117"/>
      <c r="D126" s="117"/>
      <c r="E126" s="118"/>
      <c r="F126" s="3"/>
    </row>
    <row r="127" spans="2:8" ht="69.75" customHeight="1" x14ac:dyDescent="0.25">
      <c r="B127" s="119"/>
      <c r="C127" s="120"/>
      <c r="D127" s="120"/>
      <c r="E127" s="121"/>
      <c r="F127" s="3"/>
    </row>
    <row r="128" spans="2:8" ht="79.5" customHeight="1" x14ac:dyDescent="0.25">
      <c r="B128" s="119"/>
      <c r="C128" s="120"/>
      <c r="D128" s="120"/>
      <c r="E128" s="121"/>
      <c r="F128" s="3"/>
    </row>
    <row r="129" spans="2:6" ht="78.75" customHeight="1" x14ac:dyDescent="0.25">
      <c r="B129" s="119"/>
      <c r="C129" s="120"/>
      <c r="D129" s="120"/>
      <c r="E129" s="121"/>
      <c r="F129" s="3"/>
    </row>
    <row r="130" spans="2:6" ht="86.25" customHeight="1" x14ac:dyDescent="0.25">
      <c r="B130" s="122"/>
      <c r="C130" s="123"/>
      <c r="D130" s="123"/>
      <c r="E130" s="124"/>
      <c r="F130" s="3"/>
    </row>
    <row r="131" spans="2:6" ht="13.5" customHeight="1" x14ac:dyDescent="0.25">
      <c r="B131" s="3"/>
      <c r="C131" s="3"/>
      <c r="D131" s="3"/>
      <c r="E131" s="3"/>
      <c r="F131" s="3"/>
    </row>
    <row r="132" spans="2:6" ht="12" customHeight="1" x14ac:dyDescent="0.25">
      <c r="B132" s="3"/>
      <c r="C132" s="3"/>
      <c r="D132" s="3"/>
      <c r="E132" s="3"/>
      <c r="F132" s="3"/>
    </row>
    <row r="133" spans="2:6" ht="23.25" customHeight="1" x14ac:dyDescent="0.35">
      <c r="B133" s="86" t="s">
        <v>36</v>
      </c>
      <c r="C133" s="87"/>
      <c r="D133" s="87"/>
      <c r="E133" s="87"/>
      <c r="F133" s="88"/>
    </row>
    <row r="134" spans="2:6" ht="15.4" customHeight="1" x14ac:dyDescent="0.25">
      <c r="B134" s="77" t="s">
        <v>101</v>
      </c>
      <c r="C134" s="78"/>
      <c r="D134" s="78"/>
      <c r="E134" s="78"/>
      <c r="F134" s="79"/>
    </row>
    <row r="135" spans="2:6" ht="15" customHeight="1" x14ac:dyDescent="0.25">
      <c r="B135" s="80"/>
      <c r="C135" s="81"/>
      <c r="D135" s="81"/>
      <c r="E135" s="81"/>
      <c r="F135" s="82"/>
    </row>
    <row r="136" spans="2:6" ht="15" customHeight="1" x14ac:dyDescent="0.25">
      <c r="B136" s="80"/>
      <c r="C136" s="81"/>
      <c r="D136" s="81"/>
      <c r="E136" s="81"/>
      <c r="F136" s="82"/>
    </row>
    <row r="137" spans="2:6" ht="15" customHeight="1" x14ac:dyDescent="0.25">
      <c r="B137" s="80"/>
      <c r="C137" s="81"/>
      <c r="D137" s="81"/>
      <c r="E137" s="81"/>
      <c r="F137" s="82"/>
    </row>
    <row r="138" spans="2:6" ht="15" customHeight="1" x14ac:dyDescent="0.25">
      <c r="B138" s="80"/>
      <c r="C138" s="81"/>
      <c r="D138" s="81"/>
      <c r="E138" s="81"/>
      <c r="F138" s="82"/>
    </row>
    <row r="139" spans="2:6" ht="15" customHeight="1" x14ac:dyDescent="0.25">
      <c r="B139" s="80"/>
      <c r="C139" s="81"/>
      <c r="D139" s="81"/>
      <c r="E139" s="81"/>
      <c r="F139" s="82"/>
    </row>
    <row r="140" spans="2:6" ht="15" customHeight="1" x14ac:dyDescent="0.25">
      <c r="B140" s="80"/>
      <c r="C140" s="81"/>
      <c r="D140" s="81"/>
      <c r="E140" s="81"/>
      <c r="F140" s="82"/>
    </row>
    <row r="141" spans="2:6" ht="15" customHeight="1" x14ac:dyDescent="0.25">
      <c r="B141" s="80"/>
      <c r="C141" s="81"/>
      <c r="D141" s="81"/>
      <c r="E141" s="81"/>
      <c r="F141" s="82"/>
    </row>
    <row r="142" spans="2:6" ht="15" customHeight="1" x14ac:dyDescent="0.25">
      <c r="B142" s="80"/>
      <c r="C142" s="81"/>
      <c r="D142" s="81"/>
      <c r="E142" s="81"/>
      <c r="F142" s="82"/>
    </row>
    <row r="143" spans="2:6" ht="15" customHeight="1" x14ac:dyDescent="0.25">
      <c r="B143" s="80"/>
      <c r="C143" s="81"/>
      <c r="D143" s="81"/>
      <c r="E143" s="81"/>
      <c r="F143" s="82"/>
    </row>
    <row r="144" spans="2:6" ht="31.7" customHeight="1" x14ac:dyDescent="0.25">
      <c r="B144" s="83"/>
      <c r="C144" s="84"/>
      <c r="D144" s="84"/>
      <c r="E144" s="84"/>
      <c r="F144" s="85"/>
    </row>
    <row r="145" spans="2:8" x14ac:dyDescent="0.25">
      <c r="B145" s="3"/>
      <c r="C145" s="3"/>
      <c r="D145" s="3"/>
      <c r="E145" s="3"/>
      <c r="F145" s="3"/>
    </row>
    <row r="146" spans="2:8" ht="23.25" x14ac:dyDescent="0.35">
      <c r="B146" s="110" t="s">
        <v>91</v>
      </c>
      <c r="C146" s="111"/>
      <c r="D146" s="111"/>
      <c r="E146" s="111"/>
      <c r="F146" s="112"/>
    </row>
    <row r="147" spans="2:8" ht="21" x14ac:dyDescent="0.35">
      <c r="B147" s="26" t="s">
        <v>92</v>
      </c>
      <c r="C147" s="108" t="s">
        <v>37</v>
      </c>
      <c r="D147" s="108"/>
      <c r="E147" s="108" t="s">
        <v>93</v>
      </c>
      <c r="F147" s="109"/>
    </row>
    <row r="148" spans="2:8" ht="29.45" customHeight="1" x14ac:dyDescent="0.25">
      <c r="B148" s="104" t="s">
        <v>38</v>
      </c>
      <c r="C148" s="105" t="s">
        <v>39</v>
      </c>
      <c r="D148" s="105"/>
      <c r="E148" s="105" t="s">
        <v>40</v>
      </c>
      <c r="F148" s="105"/>
    </row>
    <row r="149" spans="2:8" ht="29.45" customHeight="1" x14ac:dyDescent="0.25">
      <c r="B149" s="104"/>
      <c r="C149" s="105"/>
      <c r="D149" s="105"/>
      <c r="E149" s="105"/>
      <c r="F149" s="105"/>
    </row>
    <row r="150" spans="2:8" ht="29.45" customHeight="1" x14ac:dyDescent="0.25">
      <c r="B150" s="104"/>
      <c r="C150" s="105"/>
      <c r="D150" s="105"/>
      <c r="E150" s="105"/>
      <c r="F150" s="105"/>
    </row>
    <row r="151" spans="2:8" ht="29.45" customHeight="1" x14ac:dyDescent="0.25">
      <c r="B151" s="104"/>
      <c r="C151" s="105"/>
      <c r="D151" s="105"/>
      <c r="E151" s="105"/>
      <c r="F151" s="105"/>
    </row>
    <row r="152" spans="2:8" ht="29.45" customHeight="1" x14ac:dyDescent="0.25">
      <c r="B152" s="104"/>
      <c r="C152" s="105"/>
      <c r="D152" s="105"/>
      <c r="E152" s="105"/>
      <c r="F152" s="105"/>
    </row>
    <row r="153" spans="2:8" ht="29.45" customHeight="1" x14ac:dyDescent="0.25">
      <c r="B153" s="104"/>
      <c r="C153" s="105"/>
      <c r="D153" s="105"/>
      <c r="E153" s="105"/>
      <c r="F153" s="105"/>
    </row>
    <row r="154" spans="2:8" ht="29.45" customHeight="1" x14ac:dyDescent="0.25">
      <c r="B154" s="104"/>
      <c r="C154" s="105"/>
      <c r="D154" s="105"/>
      <c r="E154" s="105"/>
      <c r="F154" s="105"/>
    </row>
    <row r="155" spans="2:8" ht="112.5" customHeight="1" x14ac:dyDescent="0.25">
      <c r="B155" s="104"/>
      <c r="C155" s="105"/>
      <c r="D155" s="105"/>
      <c r="E155" s="105"/>
      <c r="F155" s="105"/>
      <c r="H155" s="3"/>
    </row>
    <row r="156" spans="2:8" ht="16.7" customHeight="1" x14ac:dyDescent="0.25">
      <c r="B156" s="21"/>
      <c r="C156" s="22"/>
      <c r="D156" s="22"/>
      <c r="E156" s="22"/>
      <c r="F156" s="22"/>
    </row>
    <row r="157" spans="2:8" x14ac:dyDescent="0.25">
      <c r="F157" s="7" t="s">
        <v>94</v>
      </c>
    </row>
  </sheetData>
  <sheetProtection algorithmName="SHA-256" hashValue="1ecZ7PiVQW0wPtoWcoBTtlz0LF96a0SsKXGyesevKCA=" saltValue="rd+I+yA3K/ofYPzP0zRtIw==" spinCount="100000" sheet="1" objects="1" scenarios="1"/>
  <mergeCells count="54">
    <mergeCell ref="B123:E123"/>
    <mergeCell ref="B85:H85"/>
    <mergeCell ref="B134:F144"/>
    <mergeCell ref="C106:E107"/>
    <mergeCell ref="B106:B107"/>
    <mergeCell ref="C108:E110"/>
    <mergeCell ref="B111:B113"/>
    <mergeCell ref="F94:H98"/>
    <mergeCell ref="F88:H93"/>
    <mergeCell ref="F87:H87"/>
    <mergeCell ref="B103:B105"/>
    <mergeCell ref="F108:H110"/>
    <mergeCell ref="F111:H113"/>
    <mergeCell ref="C87:E87"/>
    <mergeCell ref="B120:B122"/>
    <mergeCell ref="C120:E122"/>
    <mergeCell ref="F99:H102"/>
    <mergeCell ref="F103:H105"/>
    <mergeCell ref="F106:H107"/>
    <mergeCell ref="B88:B93"/>
    <mergeCell ref="C111:E113"/>
    <mergeCell ref="C88:E93"/>
    <mergeCell ref="B94:B98"/>
    <mergeCell ref="C94:E98"/>
    <mergeCell ref="C99:E102"/>
    <mergeCell ref="B108:B110"/>
    <mergeCell ref="B99:B102"/>
    <mergeCell ref="C103:E105"/>
    <mergeCell ref="B148:B155"/>
    <mergeCell ref="C148:D155"/>
    <mergeCell ref="E148:F155"/>
    <mergeCell ref="F114:H116"/>
    <mergeCell ref="F117:H119"/>
    <mergeCell ref="F120:H122"/>
    <mergeCell ref="B114:B116"/>
    <mergeCell ref="C114:E116"/>
    <mergeCell ref="C147:D147"/>
    <mergeCell ref="E147:F147"/>
    <mergeCell ref="B146:F146"/>
    <mergeCell ref="B125:E125"/>
    <mergeCell ref="B126:E130"/>
    <mergeCell ref="B133:F133"/>
    <mergeCell ref="B117:B119"/>
    <mergeCell ref="C117:E119"/>
    <mergeCell ref="B1:F1"/>
    <mergeCell ref="B2:F2"/>
    <mergeCell ref="B3:F3"/>
    <mergeCell ref="B4:F14"/>
    <mergeCell ref="B16:F16"/>
    <mergeCell ref="B17:F20"/>
    <mergeCell ref="B22:F22"/>
    <mergeCell ref="B23:F51"/>
    <mergeCell ref="B52:F52"/>
    <mergeCell ref="B53:F83"/>
  </mergeCells>
  <dataValidations count="1">
    <dataValidation allowBlank="1" showErrorMessage="1" promptTitle="Integrity Condition Description" prompt="Verifies the extent to which your project may be covered by the program._x000a__x000a_This verification is automatically assessed for your convenience. See Instructions should you receive a 'WARNING' and address it (if needed). " sqref="B148" xr:uid="{91C5E424-8849-4CC5-845F-58C91E11B288}"/>
  </dataValidations>
  <hyperlinks>
    <hyperlink ref="C111:E113" r:id="rId1" location="canadien" display="Hébergement pour les déplacements liés au projet et après la signature de l’entente. Les déplacements à l’extérieur du Canada ne sont pas admissibles. Les coûts ne doivent pas dépasser les Limites de tarifs d'hébergement" xr:uid="{66FB3DAB-834B-45BA-BEB5-86134C1224D2}"/>
    <hyperlink ref="C114:E116" r:id="rId2" display="Repas et faux frais pour les déplacements liés au projet et après la signature de l’entente. Les déplacements à l’extérieur du Canada ne sont pas admissibles. Les coûts ne doivent pas dépasser les taux du Conseil national mixte-repas et faux frais. Veuillez utiliser la version avec la date la plus récente." xr:uid="{5F665C78-BBF8-4CED-BE99-CAAF3C0D32CA}"/>
    <hyperlink ref="C117:E119" r:id="rId3" display="Transport pour les déplacements liés au projet et après la signature de l’entente. Les déplacements à l’extérieur du Canada ne sont pas admissibles. Les coûts ne doivent pas dépasser les taux du Conseil national mixte-transport. Veuillez utiliser la version avec la date la plus récente." xr:uid="{E801F99C-831C-4F4A-B9B5-D43FD1C8D3A7}"/>
  </hyperlinks>
  <pageMargins left="0.7" right="0.7" top="0.75" bottom="0.75" header="0.3" footer="0.3"/>
  <pageSetup orientation="portrait" horizontalDpi="200" verticalDpi="200" r:id="rId4"/>
  <headerFooter>
    <oddHeader>&amp;R&amp;"Calibri"&amp;10&amp;K008000 Unclassified | Non classifié&amp;1#_x000D_</oddHeader>
    <oddFooter>&amp;R_x000D_&amp;1#&amp;"Calibri"&amp;10&amp;K008000 Unclassified | Non classifié</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F06B-9DDD-4B1A-99EB-EDE9595DFFB6}">
  <sheetPr>
    <tabColor theme="0"/>
  </sheetPr>
  <dimension ref="A1:J891"/>
  <sheetViews>
    <sheetView showGridLines="0" zoomScale="80" zoomScaleNormal="80" workbookViewId="0">
      <selection activeCell="A4" sqref="A4"/>
    </sheetView>
  </sheetViews>
  <sheetFormatPr defaultColWidth="9" defaultRowHeight="15" x14ac:dyDescent="0.25"/>
  <cols>
    <col min="1" max="1" width="51.5703125" style="3" customWidth="1"/>
    <col min="2" max="2" width="43.85546875" customWidth="1"/>
    <col min="3" max="4" width="27.85546875" style="9" customWidth="1"/>
    <col min="5" max="6" width="25.5703125" style="9" customWidth="1"/>
    <col min="7" max="8" width="32" style="9" customWidth="1"/>
    <col min="9" max="9" width="37.7109375" style="9" customWidth="1"/>
  </cols>
  <sheetData>
    <row r="1" spans="1:10" ht="26.25" customHeight="1" x14ac:dyDescent="0.25">
      <c r="A1" s="136" t="s">
        <v>41</v>
      </c>
      <c r="B1" s="136"/>
      <c r="C1" s="136"/>
      <c r="D1" s="136"/>
      <c r="E1" s="136"/>
      <c r="F1" s="136"/>
      <c r="G1" s="136"/>
      <c r="H1" s="136"/>
      <c r="I1" s="137"/>
    </row>
    <row r="2" spans="1:10" ht="19.149999999999999" customHeight="1" x14ac:dyDescent="0.3">
      <c r="A2" s="141" t="s">
        <v>42</v>
      </c>
      <c r="B2" s="141"/>
      <c r="C2" s="141"/>
      <c r="D2" s="138" t="s">
        <v>43</v>
      </c>
      <c r="E2" s="139"/>
      <c r="F2" s="139"/>
      <c r="G2" s="139"/>
      <c r="H2" s="139"/>
      <c r="I2" s="140"/>
    </row>
    <row r="3" spans="1:10" ht="63" x14ac:dyDescent="0.25">
      <c r="A3" s="27" t="s">
        <v>44</v>
      </c>
      <c r="B3" s="28" t="s">
        <v>9</v>
      </c>
      <c r="C3" s="29" t="s">
        <v>45</v>
      </c>
      <c r="D3" s="28" t="s">
        <v>46</v>
      </c>
      <c r="E3" s="28" t="s">
        <v>47</v>
      </c>
      <c r="F3" s="28" t="s">
        <v>48</v>
      </c>
      <c r="G3" s="29" t="s">
        <v>49</v>
      </c>
      <c r="H3" s="29" t="s">
        <v>50</v>
      </c>
      <c r="I3" s="30" t="s">
        <v>51</v>
      </c>
      <c r="J3" s="13"/>
    </row>
    <row r="4" spans="1:10" ht="15.75" x14ac:dyDescent="0.25">
      <c r="A4" s="48"/>
      <c r="B4" s="162"/>
      <c r="C4" s="51"/>
      <c r="D4" s="51"/>
      <c r="E4" s="51"/>
      <c r="F4" s="16"/>
      <c r="G4" s="53"/>
      <c r="H4" s="53"/>
      <c r="I4" s="17"/>
    </row>
    <row r="5" spans="1:10" x14ac:dyDescent="0.25">
      <c r="A5" s="48"/>
      <c r="B5" s="15"/>
      <c r="C5" s="51"/>
      <c r="D5" s="51"/>
      <c r="E5" s="51"/>
      <c r="F5" s="16"/>
      <c r="G5" s="53"/>
      <c r="H5" s="53"/>
      <c r="I5" s="17"/>
    </row>
    <row r="6" spans="1:10" x14ac:dyDescent="0.25">
      <c r="A6" s="48"/>
      <c r="B6" s="15"/>
      <c r="C6" s="51"/>
      <c r="D6" s="51"/>
      <c r="E6" s="51"/>
      <c r="F6" s="16"/>
      <c r="G6" s="53"/>
      <c r="H6" s="53"/>
      <c r="I6" s="17"/>
    </row>
    <row r="7" spans="1:10" x14ac:dyDescent="0.25">
      <c r="A7" s="48"/>
      <c r="B7" s="15"/>
      <c r="C7" s="51"/>
      <c r="D7" s="51"/>
      <c r="E7" s="51"/>
      <c r="F7" s="16"/>
      <c r="G7" s="53"/>
      <c r="H7" s="53"/>
      <c r="I7" s="17"/>
    </row>
    <row r="8" spans="1:10" x14ac:dyDescent="0.25">
      <c r="A8" s="48"/>
      <c r="B8" s="15"/>
      <c r="C8" s="51"/>
      <c r="D8" s="51"/>
      <c r="E8" s="51"/>
      <c r="F8" s="16"/>
      <c r="G8" s="53"/>
      <c r="H8" s="53"/>
      <c r="I8" s="17"/>
    </row>
    <row r="9" spans="1:10" x14ac:dyDescent="0.25">
      <c r="A9" s="48"/>
      <c r="B9" s="15"/>
      <c r="C9" s="51"/>
      <c r="D9" s="51"/>
      <c r="E9" s="51"/>
      <c r="F9" s="16"/>
      <c r="G9" s="53"/>
      <c r="H9" s="53"/>
      <c r="I9" s="17"/>
    </row>
    <row r="10" spans="1:10" x14ac:dyDescent="0.25">
      <c r="A10" s="48"/>
      <c r="B10" s="15"/>
      <c r="C10" s="51"/>
      <c r="D10" s="51"/>
      <c r="E10" s="51"/>
      <c r="F10" s="16"/>
      <c r="G10" s="53"/>
      <c r="H10" s="53"/>
      <c r="I10" s="17"/>
    </row>
    <row r="11" spans="1:10" x14ac:dyDescent="0.25">
      <c r="A11" s="48"/>
      <c r="B11" s="15"/>
      <c r="C11" s="51"/>
      <c r="D11" s="51"/>
      <c r="E11" s="51"/>
      <c r="F11" s="16"/>
      <c r="G11" s="53"/>
      <c r="H11" s="53"/>
      <c r="I11" s="17"/>
    </row>
    <row r="12" spans="1:10" x14ac:dyDescent="0.25">
      <c r="A12" s="48"/>
      <c r="B12" s="15"/>
      <c r="C12" s="51"/>
      <c r="D12" s="51"/>
      <c r="E12" s="51"/>
      <c r="F12" s="16"/>
      <c r="G12" s="53"/>
      <c r="H12" s="53"/>
      <c r="I12" s="17"/>
    </row>
    <row r="13" spans="1:10" x14ac:dyDescent="0.25">
      <c r="A13" s="48"/>
      <c r="B13" s="15"/>
      <c r="C13" s="51"/>
      <c r="D13" s="51"/>
      <c r="E13" s="51"/>
      <c r="F13" s="16"/>
      <c r="G13" s="53"/>
      <c r="H13" s="53"/>
      <c r="I13" s="17"/>
    </row>
    <row r="14" spans="1:10" x14ac:dyDescent="0.25">
      <c r="A14" s="48"/>
      <c r="B14" s="15"/>
      <c r="C14" s="51"/>
      <c r="D14" s="51"/>
      <c r="E14" s="51"/>
      <c r="F14" s="16"/>
      <c r="G14" s="53"/>
      <c r="H14" s="53"/>
      <c r="I14" s="17"/>
    </row>
    <row r="15" spans="1:10" x14ac:dyDescent="0.25">
      <c r="A15" s="48"/>
      <c r="B15" s="15"/>
      <c r="C15" s="51"/>
      <c r="D15" s="51"/>
      <c r="E15" s="51"/>
      <c r="F15" s="16"/>
      <c r="G15" s="53"/>
      <c r="H15" s="53"/>
      <c r="I15" s="17"/>
    </row>
    <row r="16" spans="1:10" x14ac:dyDescent="0.25">
      <c r="A16" s="48"/>
      <c r="B16" s="15"/>
      <c r="C16" s="51"/>
      <c r="D16" s="51"/>
      <c r="E16" s="51"/>
      <c r="F16" s="16"/>
      <c r="G16" s="53"/>
      <c r="H16" s="53"/>
      <c r="I16" s="17"/>
    </row>
    <row r="17" spans="1:9" x14ac:dyDescent="0.25">
      <c r="A17" s="48"/>
      <c r="B17" s="15"/>
      <c r="C17" s="51"/>
      <c r="D17" s="51"/>
      <c r="E17" s="51"/>
      <c r="F17" s="16"/>
      <c r="G17" s="53"/>
      <c r="H17" s="53"/>
      <c r="I17" s="17"/>
    </row>
    <row r="18" spans="1:9" x14ac:dyDescent="0.25">
      <c r="A18" s="48"/>
      <c r="B18" s="15"/>
      <c r="C18" s="51"/>
      <c r="D18" s="51"/>
      <c r="E18" s="51"/>
      <c r="F18" s="16"/>
      <c r="G18" s="53"/>
      <c r="H18" s="53"/>
      <c r="I18" s="17"/>
    </row>
    <row r="19" spans="1:9" x14ac:dyDescent="0.25">
      <c r="A19" s="48"/>
      <c r="B19" s="15"/>
      <c r="C19" s="51"/>
      <c r="D19" s="51"/>
      <c r="E19" s="51"/>
      <c r="F19" s="16"/>
      <c r="G19" s="53"/>
      <c r="H19" s="53"/>
      <c r="I19" s="17"/>
    </row>
    <row r="20" spans="1:9" x14ac:dyDescent="0.25">
      <c r="A20" s="48"/>
      <c r="B20" s="15"/>
      <c r="C20" s="51"/>
      <c r="D20" s="51"/>
      <c r="E20" s="51"/>
      <c r="F20" s="16"/>
      <c r="G20" s="53"/>
      <c r="H20" s="53"/>
      <c r="I20" s="17"/>
    </row>
    <row r="21" spans="1:9" x14ac:dyDescent="0.25">
      <c r="A21" s="48"/>
      <c r="B21" s="15"/>
      <c r="C21" s="51"/>
      <c r="D21" s="51"/>
      <c r="E21" s="51"/>
      <c r="F21" s="16"/>
      <c r="G21" s="53"/>
      <c r="H21" s="53"/>
      <c r="I21" s="17"/>
    </row>
    <row r="22" spans="1:9" x14ac:dyDescent="0.25">
      <c r="A22" s="48"/>
      <c r="B22" s="15"/>
      <c r="C22" s="51"/>
      <c r="D22" s="51"/>
      <c r="E22" s="51"/>
      <c r="F22" s="16"/>
      <c r="G22" s="53"/>
      <c r="H22" s="53"/>
      <c r="I22" s="17"/>
    </row>
    <row r="23" spans="1:9" x14ac:dyDescent="0.25">
      <c r="A23" s="48"/>
      <c r="B23" s="15"/>
      <c r="C23" s="51"/>
      <c r="D23" s="51"/>
      <c r="E23" s="51"/>
      <c r="F23" s="16"/>
      <c r="G23" s="53"/>
      <c r="H23" s="53"/>
      <c r="I23" s="17"/>
    </row>
    <row r="24" spans="1:9" x14ac:dyDescent="0.25">
      <c r="A24" s="48"/>
      <c r="B24" s="15"/>
      <c r="C24" s="51"/>
      <c r="D24" s="51"/>
      <c r="E24" s="51"/>
      <c r="F24" s="16"/>
      <c r="G24" s="53"/>
      <c r="H24" s="53"/>
      <c r="I24" s="17"/>
    </row>
    <row r="25" spans="1:9" x14ac:dyDescent="0.25">
      <c r="A25" s="48"/>
      <c r="B25" s="15"/>
      <c r="C25" s="51"/>
      <c r="D25" s="51"/>
      <c r="E25" s="51"/>
      <c r="F25" s="16"/>
      <c r="G25" s="53"/>
      <c r="H25" s="53"/>
      <c r="I25" s="17"/>
    </row>
    <row r="26" spans="1:9" x14ac:dyDescent="0.25">
      <c r="A26" s="48"/>
      <c r="B26" s="15"/>
      <c r="C26" s="51"/>
      <c r="D26" s="51"/>
      <c r="E26" s="51"/>
      <c r="F26" s="16"/>
      <c r="G26" s="53"/>
      <c r="H26" s="53"/>
      <c r="I26" s="17"/>
    </row>
    <row r="27" spans="1:9" x14ac:dyDescent="0.25">
      <c r="A27" s="48"/>
      <c r="B27" s="15"/>
      <c r="C27" s="51"/>
      <c r="D27" s="51"/>
      <c r="E27" s="51"/>
      <c r="F27" s="16"/>
      <c r="G27" s="53"/>
      <c r="H27" s="53"/>
      <c r="I27" s="17"/>
    </row>
    <row r="28" spans="1:9" x14ac:dyDescent="0.25">
      <c r="A28" s="48"/>
      <c r="B28" s="15"/>
      <c r="C28" s="51"/>
      <c r="D28" s="51"/>
      <c r="E28" s="51"/>
      <c r="F28" s="16"/>
      <c r="G28" s="53"/>
      <c r="H28" s="53"/>
      <c r="I28" s="17"/>
    </row>
    <row r="29" spans="1:9" x14ac:dyDescent="0.25">
      <c r="A29" s="48"/>
      <c r="B29" s="15"/>
      <c r="C29" s="51"/>
      <c r="D29" s="51"/>
      <c r="E29" s="51"/>
      <c r="F29" s="16"/>
      <c r="G29" s="53"/>
      <c r="H29" s="53"/>
      <c r="I29" s="17"/>
    </row>
    <row r="30" spans="1:9" x14ac:dyDescent="0.25">
      <c r="A30" s="48"/>
      <c r="B30" s="15"/>
      <c r="C30" s="51"/>
      <c r="D30" s="51"/>
      <c r="E30" s="51"/>
      <c r="F30" s="16"/>
      <c r="G30" s="53"/>
      <c r="H30" s="53"/>
      <c r="I30" s="17"/>
    </row>
    <row r="31" spans="1:9" x14ac:dyDescent="0.25">
      <c r="A31" s="48"/>
      <c r="B31" s="15"/>
      <c r="C31" s="51"/>
      <c r="D31" s="51"/>
      <c r="E31" s="51"/>
      <c r="F31" s="16"/>
      <c r="G31" s="53"/>
      <c r="H31" s="53"/>
      <c r="I31" s="17"/>
    </row>
    <row r="32" spans="1:9" x14ac:dyDescent="0.25">
      <c r="A32" s="48"/>
      <c r="B32" s="15"/>
      <c r="C32" s="51"/>
      <c r="D32" s="51"/>
      <c r="E32" s="51"/>
      <c r="F32" s="16"/>
      <c r="G32" s="53"/>
      <c r="H32" s="53"/>
      <c r="I32" s="17"/>
    </row>
    <row r="33" spans="1:9" x14ac:dyDescent="0.25">
      <c r="A33" s="48"/>
      <c r="B33" s="15"/>
      <c r="C33" s="51"/>
      <c r="D33" s="51"/>
      <c r="E33" s="51"/>
      <c r="F33" s="16"/>
      <c r="G33" s="53"/>
      <c r="H33" s="53"/>
      <c r="I33" s="17"/>
    </row>
    <row r="34" spans="1:9" x14ac:dyDescent="0.25">
      <c r="A34" s="48"/>
      <c r="B34" s="15"/>
      <c r="C34" s="51"/>
      <c r="D34" s="51"/>
      <c r="E34" s="51"/>
      <c r="F34" s="16"/>
      <c r="G34" s="53"/>
      <c r="H34" s="53"/>
      <c r="I34" s="17"/>
    </row>
    <row r="35" spans="1:9" x14ac:dyDescent="0.25">
      <c r="A35" s="48"/>
      <c r="B35" s="15"/>
      <c r="C35" s="51"/>
      <c r="D35" s="51"/>
      <c r="E35" s="51"/>
      <c r="F35" s="16"/>
      <c r="G35" s="53"/>
      <c r="H35" s="53"/>
      <c r="I35" s="17"/>
    </row>
    <row r="36" spans="1:9" x14ac:dyDescent="0.25">
      <c r="A36" s="48"/>
      <c r="B36" s="15"/>
      <c r="C36" s="51"/>
      <c r="D36" s="51"/>
      <c r="E36" s="51"/>
      <c r="F36" s="16"/>
      <c r="G36" s="53"/>
      <c r="H36" s="53"/>
      <c r="I36" s="17"/>
    </row>
    <row r="37" spans="1:9" x14ac:dyDescent="0.25">
      <c r="A37" s="48"/>
      <c r="B37" s="15"/>
      <c r="C37" s="51"/>
      <c r="D37" s="51"/>
      <c r="E37" s="51"/>
      <c r="F37" s="16"/>
      <c r="G37" s="53"/>
      <c r="H37" s="53"/>
      <c r="I37" s="17"/>
    </row>
    <row r="38" spans="1:9" x14ac:dyDescent="0.25">
      <c r="A38" s="48"/>
      <c r="B38" s="15"/>
      <c r="C38" s="51"/>
      <c r="D38" s="51"/>
      <c r="E38" s="51"/>
      <c r="F38" s="16"/>
      <c r="G38" s="53"/>
      <c r="H38" s="53"/>
      <c r="I38" s="17"/>
    </row>
    <row r="39" spans="1:9" x14ac:dyDescent="0.25">
      <c r="A39" s="48"/>
      <c r="B39" s="15"/>
      <c r="C39" s="51"/>
      <c r="D39" s="51"/>
      <c r="E39" s="51"/>
      <c r="F39" s="16"/>
      <c r="G39" s="53"/>
      <c r="H39" s="53"/>
      <c r="I39" s="17"/>
    </row>
    <row r="40" spans="1:9" x14ac:dyDescent="0.25">
      <c r="A40" s="48"/>
      <c r="B40" s="15"/>
      <c r="C40" s="51"/>
      <c r="D40" s="51"/>
      <c r="E40" s="51"/>
      <c r="F40" s="16"/>
      <c r="G40" s="53"/>
      <c r="H40" s="53"/>
      <c r="I40" s="17"/>
    </row>
    <row r="41" spans="1:9" x14ac:dyDescent="0.25">
      <c r="A41" s="48"/>
      <c r="B41" s="15"/>
      <c r="C41" s="51"/>
      <c r="D41" s="51"/>
      <c r="E41" s="51"/>
      <c r="F41" s="16"/>
      <c r="G41" s="53"/>
      <c r="H41" s="53"/>
      <c r="I41" s="17"/>
    </row>
    <row r="42" spans="1:9" x14ac:dyDescent="0.25">
      <c r="A42" s="48"/>
      <c r="B42" s="15"/>
      <c r="C42" s="51"/>
      <c r="D42" s="51"/>
      <c r="E42" s="51"/>
      <c r="F42" s="16"/>
      <c r="G42" s="53"/>
      <c r="H42" s="53"/>
      <c r="I42" s="17"/>
    </row>
    <row r="43" spans="1:9" x14ac:dyDescent="0.25">
      <c r="A43" s="48"/>
      <c r="B43" s="15"/>
      <c r="C43" s="51"/>
      <c r="D43" s="51"/>
      <c r="E43" s="51"/>
      <c r="F43" s="16"/>
      <c r="G43" s="53"/>
      <c r="H43" s="53"/>
      <c r="I43" s="17"/>
    </row>
    <row r="44" spans="1:9" x14ac:dyDescent="0.25">
      <c r="A44" s="48"/>
      <c r="B44" s="15"/>
      <c r="C44" s="51"/>
      <c r="D44" s="51"/>
      <c r="E44" s="51"/>
      <c r="F44" s="16"/>
      <c r="G44" s="53"/>
      <c r="H44" s="53"/>
      <c r="I44" s="17"/>
    </row>
    <row r="45" spans="1:9" x14ac:dyDescent="0.25">
      <c r="A45" s="48"/>
      <c r="B45" s="15"/>
      <c r="C45" s="51"/>
      <c r="D45" s="51"/>
      <c r="E45" s="51"/>
      <c r="F45" s="16"/>
      <c r="G45" s="53"/>
      <c r="H45" s="53"/>
      <c r="I45" s="17"/>
    </row>
    <row r="46" spans="1:9" x14ac:dyDescent="0.25">
      <c r="A46" s="48"/>
      <c r="B46" s="15"/>
      <c r="C46" s="51"/>
      <c r="D46" s="51"/>
      <c r="E46" s="51"/>
      <c r="F46" s="16"/>
      <c r="G46" s="53"/>
      <c r="H46" s="53"/>
      <c r="I46" s="17"/>
    </row>
    <row r="47" spans="1:9" x14ac:dyDescent="0.25">
      <c r="A47" s="48"/>
      <c r="B47" s="15"/>
      <c r="C47" s="51"/>
      <c r="D47" s="51"/>
      <c r="E47" s="51"/>
      <c r="F47" s="16"/>
      <c r="G47" s="53"/>
      <c r="H47" s="53"/>
      <c r="I47" s="17"/>
    </row>
    <row r="48" spans="1:9" x14ac:dyDescent="0.25">
      <c r="A48" s="48"/>
      <c r="B48" s="15"/>
      <c r="C48" s="51"/>
      <c r="D48" s="51"/>
      <c r="E48" s="51"/>
      <c r="F48" s="16"/>
      <c r="G48" s="53"/>
      <c r="H48" s="53"/>
      <c r="I48" s="17"/>
    </row>
    <row r="49" spans="1:9" x14ac:dyDescent="0.25">
      <c r="A49" s="48"/>
      <c r="B49" s="15"/>
      <c r="C49" s="51"/>
      <c r="D49" s="51"/>
      <c r="E49" s="51"/>
      <c r="F49" s="16"/>
      <c r="G49" s="53"/>
      <c r="H49" s="53"/>
      <c r="I49" s="17"/>
    </row>
    <row r="50" spans="1:9" x14ac:dyDescent="0.25">
      <c r="A50" s="48"/>
      <c r="B50" s="15"/>
      <c r="C50" s="51"/>
      <c r="D50" s="51"/>
      <c r="E50" s="51"/>
      <c r="F50" s="16"/>
      <c r="G50" s="53"/>
      <c r="H50" s="53"/>
      <c r="I50" s="17"/>
    </row>
    <row r="51" spans="1:9" x14ac:dyDescent="0.25">
      <c r="A51" s="48"/>
      <c r="B51" s="15"/>
      <c r="C51" s="51"/>
      <c r="D51" s="51"/>
      <c r="E51" s="51"/>
      <c r="F51" s="16"/>
      <c r="G51" s="53"/>
      <c r="H51" s="53"/>
      <c r="I51" s="17"/>
    </row>
    <row r="52" spans="1:9" x14ac:dyDescent="0.25">
      <c r="A52" s="48"/>
      <c r="B52" s="15"/>
      <c r="C52" s="51"/>
      <c r="D52" s="51"/>
      <c r="E52" s="51"/>
      <c r="F52" s="16"/>
      <c r="G52" s="53"/>
      <c r="H52" s="53"/>
      <c r="I52" s="17"/>
    </row>
    <row r="53" spans="1:9" x14ac:dyDescent="0.25">
      <c r="A53" s="48"/>
      <c r="B53" s="15"/>
      <c r="C53" s="51"/>
      <c r="D53" s="51"/>
      <c r="E53" s="51"/>
      <c r="F53" s="16"/>
      <c r="G53" s="53"/>
      <c r="H53" s="53"/>
      <c r="I53" s="17"/>
    </row>
    <row r="54" spans="1:9" x14ac:dyDescent="0.25">
      <c r="A54" s="48"/>
      <c r="B54" s="15"/>
      <c r="C54" s="51"/>
      <c r="D54" s="51"/>
      <c r="E54" s="51"/>
      <c r="F54" s="16"/>
      <c r="G54" s="53"/>
      <c r="H54" s="53"/>
      <c r="I54" s="17"/>
    </row>
    <row r="55" spans="1:9" x14ac:dyDescent="0.25">
      <c r="A55" s="48"/>
      <c r="B55" s="15"/>
      <c r="C55" s="51"/>
      <c r="D55" s="51"/>
      <c r="E55" s="51"/>
      <c r="F55" s="16"/>
      <c r="G55" s="53"/>
      <c r="H55" s="53"/>
      <c r="I55" s="17"/>
    </row>
    <row r="56" spans="1:9" x14ac:dyDescent="0.25">
      <c r="A56" s="48"/>
      <c r="B56" s="15"/>
      <c r="C56" s="51"/>
      <c r="D56" s="51"/>
      <c r="E56" s="51"/>
      <c r="F56" s="16"/>
      <c r="G56" s="53"/>
      <c r="H56" s="53"/>
      <c r="I56" s="17"/>
    </row>
    <row r="57" spans="1:9" x14ac:dyDescent="0.25">
      <c r="A57" s="48"/>
      <c r="B57" s="15"/>
      <c r="C57" s="51"/>
      <c r="D57" s="51"/>
      <c r="E57" s="51"/>
      <c r="F57" s="16"/>
      <c r="G57" s="53"/>
      <c r="H57" s="53"/>
      <c r="I57" s="17"/>
    </row>
    <row r="58" spans="1:9" x14ac:dyDescent="0.25">
      <c r="A58" s="48"/>
      <c r="B58" s="15"/>
      <c r="C58" s="51"/>
      <c r="D58" s="51"/>
      <c r="E58" s="51"/>
      <c r="F58" s="16"/>
      <c r="G58" s="53"/>
      <c r="H58" s="53"/>
      <c r="I58" s="17"/>
    </row>
    <row r="59" spans="1:9" x14ac:dyDescent="0.25">
      <c r="A59" s="48"/>
      <c r="B59" s="15"/>
      <c r="C59" s="51"/>
      <c r="D59" s="51"/>
      <c r="E59" s="51"/>
      <c r="F59" s="16"/>
      <c r="G59" s="53"/>
      <c r="H59" s="53"/>
      <c r="I59" s="17"/>
    </row>
    <row r="60" spans="1:9" x14ac:dyDescent="0.25">
      <c r="A60" s="48"/>
      <c r="B60" s="15"/>
      <c r="C60" s="51"/>
      <c r="D60" s="51"/>
      <c r="E60" s="51"/>
      <c r="F60" s="16"/>
      <c r="G60" s="53"/>
      <c r="H60" s="53"/>
      <c r="I60" s="17"/>
    </row>
    <row r="61" spans="1:9" x14ac:dyDescent="0.25">
      <c r="A61" s="48"/>
      <c r="B61" s="15"/>
      <c r="C61" s="51"/>
      <c r="D61" s="51"/>
      <c r="E61" s="51"/>
      <c r="F61" s="16"/>
      <c r="G61" s="53"/>
      <c r="H61" s="53"/>
      <c r="I61" s="17"/>
    </row>
    <row r="62" spans="1:9" x14ac:dyDescent="0.25">
      <c r="A62" s="48"/>
      <c r="B62" s="15"/>
      <c r="C62" s="51"/>
      <c r="D62" s="51"/>
      <c r="E62" s="51"/>
      <c r="F62" s="16"/>
      <c r="G62" s="53"/>
      <c r="H62" s="53"/>
      <c r="I62" s="17"/>
    </row>
    <row r="63" spans="1:9" x14ac:dyDescent="0.25">
      <c r="A63" s="48"/>
      <c r="B63" s="15"/>
      <c r="C63" s="51"/>
      <c r="D63" s="51"/>
      <c r="E63" s="51"/>
      <c r="F63" s="16"/>
      <c r="G63" s="53"/>
      <c r="H63" s="53"/>
      <c r="I63" s="17"/>
    </row>
    <row r="64" spans="1:9" x14ac:dyDescent="0.25">
      <c r="A64" s="48"/>
      <c r="B64" s="15"/>
      <c r="C64" s="51"/>
      <c r="D64" s="51"/>
      <c r="E64" s="51"/>
      <c r="F64" s="16"/>
      <c r="G64" s="53"/>
      <c r="H64" s="53"/>
      <c r="I64" s="17"/>
    </row>
    <row r="65" spans="1:9" x14ac:dyDescent="0.25">
      <c r="A65" s="48"/>
      <c r="B65" s="15"/>
      <c r="C65" s="51"/>
      <c r="D65" s="51"/>
      <c r="E65" s="51"/>
      <c r="F65" s="16"/>
      <c r="G65" s="53"/>
      <c r="H65" s="53"/>
      <c r="I65" s="17"/>
    </row>
    <row r="66" spans="1:9" x14ac:dyDescent="0.25">
      <c r="A66" s="48"/>
      <c r="B66" s="15"/>
      <c r="C66" s="51"/>
      <c r="D66" s="51"/>
      <c r="E66" s="51"/>
      <c r="F66" s="16"/>
      <c r="G66" s="53"/>
      <c r="H66" s="53"/>
      <c r="I66" s="17"/>
    </row>
    <row r="67" spans="1:9" x14ac:dyDescent="0.25">
      <c r="A67" s="48"/>
      <c r="B67" s="15"/>
      <c r="C67" s="51"/>
      <c r="D67" s="51"/>
      <c r="E67" s="51"/>
      <c r="F67" s="16"/>
      <c r="G67" s="53"/>
      <c r="H67" s="53"/>
      <c r="I67" s="17"/>
    </row>
    <row r="68" spans="1:9" x14ac:dyDescent="0.25">
      <c r="A68" s="48"/>
      <c r="B68" s="15"/>
      <c r="C68" s="51"/>
      <c r="D68" s="51"/>
      <c r="E68" s="51"/>
      <c r="F68" s="16"/>
      <c r="G68" s="53"/>
      <c r="H68" s="53"/>
      <c r="I68" s="17"/>
    </row>
    <row r="69" spans="1:9" x14ac:dyDescent="0.25">
      <c r="A69" s="48"/>
      <c r="B69" s="15"/>
      <c r="C69" s="51"/>
      <c r="D69" s="51"/>
      <c r="E69" s="51"/>
      <c r="F69" s="16"/>
      <c r="G69" s="53"/>
      <c r="H69" s="53"/>
      <c r="I69" s="17"/>
    </row>
    <row r="70" spans="1:9" x14ac:dyDescent="0.25">
      <c r="A70" s="48"/>
      <c r="B70" s="15"/>
      <c r="C70" s="51"/>
      <c r="D70" s="51"/>
      <c r="E70" s="51"/>
      <c r="F70" s="16"/>
      <c r="G70" s="53"/>
      <c r="H70" s="53"/>
      <c r="I70" s="17"/>
    </row>
    <row r="71" spans="1:9" x14ac:dyDescent="0.25">
      <c r="A71" s="48"/>
      <c r="B71" s="15"/>
      <c r="C71" s="51"/>
      <c r="D71" s="51"/>
      <c r="E71" s="51"/>
      <c r="F71" s="16"/>
      <c r="G71" s="53"/>
      <c r="H71" s="53"/>
      <c r="I71" s="17"/>
    </row>
    <row r="72" spans="1:9" x14ac:dyDescent="0.25">
      <c r="A72" s="48"/>
      <c r="B72" s="15"/>
      <c r="C72" s="51"/>
      <c r="D72" s="51"/>
      <c r="E72" s="51"/>
      <c r="F72" s="16"/>
      <c r="G72" s="53"/>
      <c r="H72" s="53"/>
      <c r="I72" s="17"/>
    </row>
    <row r="73" spans="1:9" x14ac:dyDescent="0.25">
      <c r="A73" s="48"/>
      <c r="B73" s="15"/>
      <c r="C73" s="51"/>
      <c r="D73" s="51"/>
      <c r="E73" s="51"/>
      <c r="F73" s="16"/>
      <c r="G73" s="53"/>
      <c r="H73" s="53"/>
      <c r="I73" s="17"/>
    </row>
    <row r="74" spans="1:9" x14ac:dyDescent="0.25">
      <c r="A74" s="48"/>
      <c r="B74" s="15"/>
      <c r="C74" s="51"/>
      <c r="D74" s="51"/>
      <c r="E74" s="51"/>
      <c r="F74" s="16"/>
      <c r="G74" s="53"/>
      <c r="H74" s="53"/>
      <c r="I74" s="17"/>
    </row>
    <row r="75" spans="1:9" x14ac:dyDescent="0.25">
      <c r="A75" s="48"/>
      <c r="B75" s="15"/>
      <c r="C75" s="51"/>
      <c r="D75" s="51"/>
      <c r="E75" s="51"/>
      <c r="F75" s="16"/>
      <c r="G75" s="53"/>
      <c r="H75" s="53"/>
      <c r="I75" s="17"/>
    </row>
    <row r="76" spans="1:9" x14ac:dyDescent="0.25">
      <c r="A76" s="48"/>
      <c r="B76" s="15"/>
      <c r="C76" s="51"/>
      <c r="D76" s="51"/>
      <c r="E76" s="51"/>
      <c r="F76" s="16"/>
      <c r="G76" s="53"/>
      <c r="H76" s="53"/>
      <c r="I76" s="17"/>
    </row>
    <row r="77" spans="1:9" x14ac:dyDescent="0.25">
      <c r="A77" s="48"/>
      <c r="B77" s="15"/>
      <c r="C77" s="51"/>
      <c r="D77" s="51"/>
      <c r="E77" s="51"/>
      <c r="F77" s="16"/>
      <c r="G77" s="53"/>
      <c r="H77" s="53"/>
      <c r="I77" s="17"/>
    </row>
    <row r="78" spans="1:9" x14ac:dyDescent="0.25">
      <c r="A78" s="48"/>
      <c r="B78" s="15"/>
      <c r="C78" s="51"/>
      <c r="D78" s="51"/>
      <c r="E78" s="51"/>
      <c r="F78" s="16"/>
      <c r="G78" s="53"/>
      <c r="H78" s="53"/>
      <c r="I78" s="17"/>
    </row>
    <row r="79" spans="1:9" x14ac:dyDescent="0.25">
      <c r="A79" s="48"/>
      <c r="B79" s="15"/>
      <c r="C79" s="51"/>
      <c r="D79" s="51"/>
      <c r="E79" s="51"/>
      <c r="F79" s="16"/>
      <c r="G79" s="53"/>
      <c r="H79" s="53"/>
      <c r="I79" s="17"/>
    </row>
    <row r="80" spans="1:9" x14ac:dyDescent="0.25">
      <c r="A80" s="48"/>
      <c r="B80" s="15"/>
      <c r="C80" s="51"/>
      <c r="D80" s="51"/>
      <c r="E80" s="51"/>
      <c r="F80" s="16"/>
      <c r="G80" s="53"/>
      <c r="H80" s="53"/>
      <c r="I80" s="17"/>
    </row>
    <row r="81" spans="1:9" x14ac:dyDescent="0.25">
      <c r="A81" s="48"/>
      <c r="B81" s="15"/>
      <c r="C81" s="51"/>
      <c r="D81" s="51"/>
      <c r="E81" s="51"/>
      <c r="F81" s="16"/>
      <c r="G81" s="53"/>
      <c r="H81" s="53"/>
      <c r="I81" s="17"/>
    </row>
    <row r="82" spans="1:9" x14ac:dyDescent="0.25">
      <c r="A82" s="48"/>
      <c r="B82" s="15"/>
      <c r="C82" s="51"/>
      <c r="D82" s="51"/>
      <c r="E82" s="51"/>
      <c r="F82" s="16"/>
      <c r="G82" s="53"/>
      <c r="H82" s="53"/>
      <c r="I82" s="17"/>
    </row>
    <row r="83" spans="1:9" x14ac:dyDescent="0.25">
      <c r="A83" s="48"/>
      <c r="B83" s="15"/>
      <c r="C83" s="51"/>
      <c r="D83" s="51"/>
      <c r="E83" s="51"/>
      <c r="F83" s="16"/>
      <c r="G83" s="53"/>
      <c r="H83" s="53"/>
      <c r="I83" s="17"/>
    </row>
    <row r="84" spans="1:9" x14ac:dyDescent="0.25">
      <c r="A84" s="48"/>
      <c r="B84" s="15"/>
      <c r="C84" s="51"/>
      <c r="D84" s="51"/>
      <c r="E84" s="51"/>
      <c r="F84" s="16"/>
      <c r="G84" s="53"/>
      <c r="H84" s="53"/>
      <c r="I84" s="17"/>
    </row>
    <row r="85" spans="1:9" x14ac:dyDescent="0.25">
      <c r="A85" s="48"/>
      <c r="B85" s="15"/>
      <c r="C85" s="51"/>
      <c r="D85" s="51"/>
      <c r="E85" s="51"/>
      <c r="F85" s="16"/>
      <c r="G85" s="53"/>
      <c r="H85" s="53"/>
      <c r="I85" s="17"/>
    </row>
    <row r="86" spans="1:9" x14ac:dyDescent="0.25">
      <c r="A86" s="48"/>
      <c r="B86" s="15"/>
      <c r="C86" s="51"/>
      <c r="D86" s="51"/>
      <c r="E86" s="51"/>
      <c r="F86" s="16"/>
      <c r="G86" s="53"/>
      <c r="H86" s="53"/>
      <c r="I86" s="17"/>
    </row>
    <row r="87" spans="1:9" x14ac:dyDescent="0.25">
      <c r="A87" s="48"/>
      <c r="B87" s="15"/>
      <c r="C87" s="51"/>
      <c r="D87" s="51"/>
      <c r="E87" s="51"/>
      <c r="F87" s="16"/>
      <c r="G87" s="53"/>
      <c r="H87" s="53"/>
      <c r="I87" s="17"/>
    </row>
    <row r="88" spans="1:9" x14ac:dyDescent="0.25">
      <c r="A88" s="48"/>
      <c r="B88" s="15"/>
      <c r="C88" s="51"/>
      <c r="D88" s="51"/>
      <c r="E88" s="51"/>
      <c r="F88" s="16"/>
      <c r="G88" s="53"/>
      <c r="H88" s="53"/>
      <c r="I88" s="17"/>
    </row>
    <row r="89" spans="1:9" x14ac:dyDescent="0.25">
      <c r="A89" s="48"/>
      <c r="B89" s="15"/>
      <c r="C89" s="51"/>
      <c r="D89" s="51"/>
      <c r="E89" s="51"/>
      <c r="F89" s="16"/>
      <c r="G89" s="53"/>
      <c r="H89" s="53"/>
      <c r="I89" s="17"/>
    </row>
    <row r="90" spans="1:9" x14ac:dyDescent="0.25">
      <c r="A90" s="48"/>
      <c r="B90" s="15"/>
      <c r="C90" s="51"/>
      <c r="D90" s="51"/>
      <c r="E90" s="51"/>
      <c r="F90" s="16"/>
      <c r="G90" s="53"/>
      <c r="H90" s="53"/>
      <c r="I90" s="17"/>
    </row>
    <row r="91" spans="1:9" x14ac:dyDescent="0.25">
      <c r="A91" s="48"/>
      <c r="B91" s="15"/>
      <c r="C91" s="51"/>
      <c r="D91" s="51"/>
      <c r="E91" s="51"/>
      <c r="F91" s="16"/>
      <c r="G91" s="53"/>
      <c r="H91" s="53"/>
      <c r="I91" s="17"/>
    </row>
    <row r="92" spans="1:9" x14ac:dyDescent="0.25">
      <c r="A92" s="48"/>
      <c r="B92" s="15"/>
      <c r="C92" s="51"/>
      <c r="D92" s="51"/>
      <c r="E92" s="51"/>
      <c r="F92" s="16"/>
      <c r="G92" s="53"/>
      <c r="H92" s="53"/>
      <c r="I92" s="17"/>
    </row>
    <row r="93" spans="1:9" x14ac:dyDescent="0.25">
      <c r="A93" s="48"/>
      <c r="B93" s="15"/>
      <c r="C93" s="51"/>
      <c r="D93" s="51"/>
      <c r="E93" s="51"/>
      <c r="F93" s="16"/>
      <c r="G93" s="53"/>
      <c r="H93" s="53"/>
      <c r="I93" s="17"/>
    </row>
    <row r="94" spans="1:9" x14ac:dyDescent="0.25">
      <c r="A94" s="48"/>
      <c r="B94" s="15"/>
      <c r="C94" s="51"/>
      <c r="D94" s="51"/>
      <c r="E94" s="51"/>
      <c r="F94" s="16"/>
      <c r="G94" s="53"/>
      <c r="H94" s="53"/>
      <c r="I94" s="17"/>
    </row>
    <row r="95" spans="1:9" x14ac:dyDescent="0.25">
      <c r="A95" s="48"/>
      <c r="B95" s="15"/>
      <c r="C95" s="51"/>
      <c r="D95" s="51"/>
      <c r="E95" s="51"/>
      <c r="F95" s="16"/>
      <c r="G95" s="53"/>
      <c r="H95" s="53"/>
      <c r="I95" s="17"/>
    </row>
    <row r="96" spans="1:9" x14ac:dyDescent="0.25">
      <c r="A96" s="48"/>
      <c r="B96" s="15"/>
      <c r="C96" s="51"/>
      <c r="D96" s="51"/>
      <c r="E96" s="51"/>
      <c r="F96" s="16"/>
      <c r="G96" s="53"/>
      <c r="H96" s="53"/>
      <c r="I96" s="17"/>
    </row>
    <row r="97" spans="1:9" x14ac:dyDescent="0.25">
      <c r="A97" s="48"/>
      <c r="B97" s="15"/>
      <c r="C97" s="51"/>
      <c r="D97" s="51"/>
      <c r="E97" s="51"/>
      <c r="F97" s="16"/>
      <c r="G97" s="53"/>
      <c r="H97" s="53"/>
      <c r="I97" s="17"/>
    </row>
    <row r="98" spans="1:9" x14ac:dyDescent="0.25">
      <c r="A98" s="48"/>
      <c r="B98" s="15"/>
      <c r="C98" s="51"/>
      <c r="D98" s="51"/>
      <c r="E98" s="51"/>
      <c r="F98" s="16"/>
      <c r="G98" s="53"/>
      <c r="H98" s="53"/>
      <c r="I98" s="17"/>
    </row>
    <row r="99" spans="1:9" x14ac:dyDescent="0.25">
      <c r="A99" s="48"/>
      <c r="B99" s="15"/>
      <c r="C99" s="51"/>
      <c r="D99" s="51"/>
      <c r="E99" s="51"/>
      <c r="F99" s="16"/>
      <c r="G99" s="53"/>
      <c r="H99" s="53"/>
      <c r="I99" s="17"/>
    </row>
    <row r="100" spans="1:9" x14ac:dyDescent="0.25">
      <c r="A100" s="48"/>
      <c r="B100" s="15"/>
      <c r="C100" s="51"/>
      <c r="D100" s="51"/>
      <c r="E100" s="51"/>
      <c r="F100" s="16"/>
      <c r="G100" s="53"/>
      <c r="H100" s="53"/>
      <c r="I100" s="17"/>
    </row>
    <row r="101" spans="1:9" x14ac:dyDescent="0.25">
      <c r="A101" s="48"/>
      <c r="B101" s="15"/>
      <c r="C101" s="51"/>
      <c r="D101" s="51"/>
      <c r="E101" s="51"/>
      <c r="F101" s="16"/>
      <c r="G101" s="53"/>
      <c r="H101" s="53"/>
      <c r="I101" s="17"/>
    </row>
    <row r="102" spans="1:9" x14ac:dyDescent="0.25">
      <c r="A102" s="48"/>
      <c r="B102" s="15"/>
      <c r="C102" s="51"/>
      <c r="D102" s="51"/>
      <c r="E102" s="51"/>
      <c r="F102" s="16"/>
      <c r="G102" s="53"/>
      <c r="H102" s="53"/>
      <c r="I102" s="17"/>
    </row>
    <row r="103" spans="1:9" x14ac:dyDescent="0.25">
      <c r="A103" s="48"/>
      <c r="B103" s="15"/>
      <c r="C103" s="51"/>
      <c r="D103" s="51"/>
      <c r="E103" s="51"/>
      <c r="F103" s="16"/>
      <c r="G103" s="53"/>
      <c r="H103" s="53"/>
      <c r="I103" s="17"/>
    </row>
    <row r="104" spans="1:9" x14ac:dyDescent="0.25">
      <c r="A104" s="48"/>
      <c r="B104" s="15"/>
      <c r="C104" s="51"/>
      <c r="D104" s="51"/>
      <c r="E104" s="51"/>
      <c r="F104" s="16"/>
      <c r="G104" s="53"/>
      <c r="H104" s="53"/>
      <c r="I104" s="17"/>
    </row>
    <row r="105" spans="1:9" x14ac:dyDescent="0.25">
      <c r="A105" s="48"/>
      <c r="B105" s="15"/>
      <c r="C105" s="51"/>
      <c r="D105" s="51"/>
      <c r="E105" s="51"/>
      <c r="F105" s="16"/>
      <c r="G105" s="53"/>
      <c r="H105" s="53"/>
      <c r="I105" s="17"/>
    </row>
    <row r="106" spans="1:9" x14ac:dyDescent="0.25">
      <c r="A106" s="48"/>
      <c r="B106" s="15"/>
      <c r="C106" s="51"/>
      <c r="D106" s="51"/>
      <c r="E106" s="51"/>
      <c r="F106" s="16"/>
      <c r="G106" s="53"/>
      <c r="H106" s="53"/>
      <c r="I106" s="17"/>
    </row>
    <row r="107" spans="1:9" x14ac:dyDescent="0.25">
      <c r="A107" s="48"/>
      <c r="B107" s="15"/>
      <c r="C107" s="51"/>
      <c r="D107" s="51"/>
      <c r="E107" s="51"/>
      <c r="F107" s="16"/>
      <c r="G107" s="53"/>
      <c r="H107" s="53"/>
      <c r="I107" s="17"/>
    </row>
    <row r="108" spans="1:9" x14ac:dyDescent="0.25">
      <c r="A108" s="48"/>
      <c r="B108" s="15"/>
      <c r="C108" s="51"/>
      <c r="D108" s="51"/>
      <c r="E108" s="51"/>
      <c r="F108" s="16"/>
      <c r="G108" s="53"/>
      <c r="H108" s="53"/>
      <c r="I108" s="17"/>
    </row>
    <row r="109" spans="1:9" x14ac:dyDescent="0.25">
      <c r="A109" s="48"/>
      <c r="B109" s="15"/>
      <c r="C109" s="51"/>
      <c r="D109" s="51"/>
      <c r="E109" s="51"/>
      <c r="F109" s="16"/>
      <c r="G109" s="53"/>
      <c r="H109" s="53"/>
      <c r="I109" s="17"/>
    </row>
    <row r="110" spans="1:9" x14ac:dyDescent="0.25">
      <c r="A110" s="48"/>
      <c r="B110" s="15"/>
      <c r="C110" s="51"/>
      <c r="D110" s="51"/>
      <c r="E110" s="51"/>
      <c r="F110" s="16"/>
      <c r="G110" s="53"/>
      <c r="H110" s="53"/>
      <c r="I110" s="17"/>
    </row>
    <row r="111" spans="1:9" x14ac:dyDescent="0.25">
      <c r="A111" s="48"/>
      <c r="B111" s="15"/>
      <c r="C111" s="51"/>
      <c r="D111" s="51"/>
      <c r="E111" s="51"/>
      <c r="F111" s="16"/>
      <c r="G111" s="53"/>
      <c r="H111" s="53"/>
      <c r="I111" s="17"/>
    </row>
    <row r="112" spans="1:9" x14ac:dyDescent="0.25">
      <c r="A112" s="48"/>
      <c r="B112" s="15"/>
      <c r="C112" s="51"/>
      <c r="D112" s="51"/>
      <c r="E112" s="51"/>
      <c r="F112" s="16"/>
      <c r="G112" s="53"/>
      <c r="H112" s="53"/>
      <c r="I112" s="17"/>
    </row>
    <row r="113" spans="1:9" x14ac:dyDescent="0.25">
      <c r="A113" s="48"/>
      <c r="B113" s="15"/>
      <c r="C113" s="51"/>
      <c r="D113" s="51"/>
      <c r="E113" s="51"/>
      <c r="F113" s="16"/>
      <c r="G113" s="53"/>
      <c r="H113" s="53"/>
      <c r="I113" s="17"/>
    </row>
    <row r="114" spans="1:9" x14ac:dyDescent="0.25">
      <c r="A114" s="48"/>
      <c r="B114" s="15"/>
      <c r="C114" s="51"/>
      <c r="D114" s="51"/>
      <c r="E114" s="51"/>
      <c r="F114" s="16"/>
      <c r="G114" s="53"/>
      <c r="H114" s="53"/>
      <c r="I114" s="17"/>
    </row>
    <row r="115" spans="1:9" x14ac:dyDescent="0.25">
      <c r="A115" s="48"/>
      <c r="B115" s="15"/>
      <c r="C115" s="51"/>
      <c r="D115" s="51"/>
      <c r="E115" s="51"/>
      <c r="F115" s="16"/>
      <c r="G115" s="53"/>
      <c r="H115" s="53"/>
      <c r="I115" s="17"/>
    </row>
    <row r="116" spans="1:9" x14ac:dyDescent="0.25">
      <c r="A116" s="48"/>
      <c r="B116" s="15"/>
      <c r="C116" s="51"/>
      <c r="D116" s="51"/>
      <c r="E116" s="51"/>
      <c r="F116" s="16"/>
      <c r="G116" s="53"/>
      <c r="H116" s="53"/>
      <c r="I116" s="17"/>
    </row>
    <row r="117" spans="1:9" x14ac:dyDescent="0.25">
      <c r="A117" s="48"/>
      <c r="B117" s="15"/>
      <c r="C117" s="51"/>
      <c r="D117" s="51"/>
      <c r="E117" s="51"/>
      <c r="F117" s="16"/>
      <c r="G117" s="53"/>
      <c r="H117" s="53"/>
      <c r="I117" s="17"/>
    </row>
    <row r="118" spans="1:9" x14ac:dyDescent="0.25">
      <c r="A118" s="48"/>
      <c r="B118" s="15"/>
      <c r="C118" s="51"/>
      <c r="D118" s="51"/>
      <c r="E118" s="51"/>
      <c r="F118" s="16"/>
      <c r="G118" s="53"/>
      <c r="H118" s="53"/>
      <c r="I118" s="17"/>
    </row>
    <row r="119" spans="1:9" x14ac:dyDescent="0.25">
      <c r="A119" s="48"/>
      <c r="B119" s="15"/>
      <c r="C119" s="51"/>
      <c r="D119" s="51"/>
      <c r="E119" s="51"/>
      <c r="F119" s="16"/>
      <c r="G119" s="53"/>
      <c r="H119" s="53"/>
      <c r="I119" s="17"/>
    </row>
    <row r="120" spans="1:9" x14ac:dyDescent="0.25">
      <c r="A120" s="48"/>
      <c r="B120" s="15"/>
      <c r="C120" s="51"/>
      <c r="D120" s="51"/>
      <c r="E120" s="51"/>
      <c r="F120" s="16"/>
      <c r="G120" s="53"/>
      <c r="H120" s="53"/>
      <c r="I120" s="17"/>
    </row>
    <row r="121" spans="1:9" x14ac:dyDescent="0.25">
      <c r="A121" s="48"/>
      <c r="B121" s="15"/>
      <c r="C121" s="51"/>
      <c r="D121" s="51"/>
      <c r="E121" s="51"/>
      <c r="F121" s="16"/>
      <c r="G121" s="53"/>
      <c r="H121" s="53"/>
      <c r="I121" s="17"/>
    </row>
    <row r="122" spans="1:9" x14ac:dyDescent="0.25">
      <c r="A122" s="48"/>
      <c r="B122" s="15"/>
      <c r="C122" s="51"/>
      <c r="D122" s="51"/>
      <c r="E122" s="51"/>
      <c r="F122" s="16"/>
      <c r="G122" s="53"/>
      <c r="H122" s="53"/>
      <c r="I122" s="17"/>
    </row>
    <row r="123" spans="1:9" x14ac:dyDescent="0.25">
      <c r="A123" s="48"/>
      <c r="B123" s="15"/>
      <c r="C123" s="51"/>
      <c r="D123" s="51"/>
      <c r="E123" s="51"/>
      <c r="F123" s="16"/>
      <c r="G123" s="53"/>
      <c r="H123" s="53"/>
      <c r="I123" s="17"/>
    </row>
    <row r="124" spans="1:9" x14ac:dyDescent="0.25">
      <c r="A124" s="48"/>
      <c r="B124" s="15"/>
      <c r="C124" s="51"/>
      <c r="D124" s="51"/>
      <c r="E124" s="51"/>
      <c r="F124" s="16"/>
      <c r="G124" s="53"/>
      <c r="H124" s="53"/>
      <c r="I124" s="17"/>
    </row>
    <row r="125" spans="1:9" x14ac:dyDescent="0.25">
      <c r="A125" s="48"/>
      <c r="B125" s="15"/>
      <c r="C125" s="51"/>
      <c r="D125" s="51"/>
      <c r="E125" s="51"/>
      <c r="F125" s="16"/>
      <c r="G125" s="53"/>
      <c r="H125" s="53"/>
      <c r="I125" s="17"/>
    </row>
    <row r="126" spans="1:9" x14ac:dyDescent="0.25">
      <c r="A126" s="48"/>
      <c r="B126" s="15"/>
      <c r="C126" s="51"/>
      <c r="D126" s="51"/>
      <c r="E126" s="51"/>
      <c r="F126" s="16"/>
      <c r="G126" s="53"/>
      <c r="H126" s="53"/>
      <c r="I126" s="17"/>
    </row>
    <row r="127" spans="1:9" x14ac:dyDescent="0.25">
      <c r="A127" s="48"/>
      <c r="B127" s="15"/>
      <c r="C127" s="51"/>
      <c r="D127" s="51"/>
      <c r="E127" s="51"/>
      <c r="F127" s="16"/>
      <c r="G127" s="53"/>
      <c r="H127" s="53"/>
      <c r="I127" s="17"/>
    </row>
    <row r="128" spans="1:9" x14ac:dyDescent="0.25">
      <c r="A128" s="48"/>
      <c r="B128" s="15"/>
      <c r="C128" s="51"/>
      <c r="D128" s="51"/>
      <c r="E128" s="51"/>
      <c r="F128" s="16"/>
      <c r="G128" s="53"/>
      <c r="H128" s="53"/>
      <c r="I128" s="17"/>
    </row>
    <row r="129" spans="1:9" x14ac:dyDescent="0.25">
      <c r="A129" s="48"/>
      <c r="B129" s="15"/>
      <c r="C129" s="51"/>
      <c r="D129" s="51"/>
      <c r="E129" s="51"/>
      <c r="F129" s="16"/>
      <c r="G129" s="53"/>
      <c r="H129" s="53"/>
      <c r="I129" s="17"/>
    </row>
    <row r="130" spans="1:9" x14ac:dyDescent="0.25">
      <c r="A130" s="48"/>
      <c r="B130" s="15"/>
      <c r="C130" s="51"/>
      <c r="D130" s="51"/>
      <c r="E130" s="51"/>
      <c r="F130" s="16"/>
      <c r="G130" s="53"/>
      <c r="H130" s="53"/>
      <c r="I130" s="17"/>
    </row>
    <row r="131" spans="1:9" x14ac:dyDescent="0.25">
      <c r="A131" s="48"/>
      <c r="B131" s="15"/>
      <c r="C131" s="51"/>
      <c r="D131" s="51"/>
      <c r="E131" s="51"/>
      <c r="F131" s="16"/>
      <c r="G131" s="53"/>
      <c r="H131" s="53"/>
      <c r="I131" s="17"/>
    </row>
    <row r="132" spans="1:9" x14ac:dyDescent="0.25">
      <c r="A132" s="48"/>
      <c r="B132" s="15"/>
      <c r="C132" s="51"/>
      <c r="D132" s="51"/>
      <c r="E132" s="51"/>
      <c r="F132" s="16"/>
      <c r="G132" s="53"/>
      <c r="H132" s="53"/>
      <c r="I132" s="17"/>
    </row>
    <row r="133" spans="1:9" x14ac:dyDescent="0.25">
      <c r="A133" s="48"/>
      <c r="B133" s="15"/>
      <c r="C133" s="51"/>
      <c r="D133" s="51"/>
      <c r="E133" s="51"/>
      <c r="F133" s="16"/>
      <c r="G133" s="53"/>
      <c r="H133" s="53"/>
      <c r="I133" s="17"/>
    </row>
    <row r="134" spans="1:9" x14ac:dyDescent="0.25">
      <c r="A134" s="48"/>
      <c r="B134" s="15"/>
      <c r="C134" s="51"/>
      <c r="D134" s="51"/>
      <c r="E134" s="51"/>
      <c r="F134" s="16"/>
      <c r="G134" s="53"/>
      <c r="H134" s="53"/>
      <c r="I134" s="17"/>
    </row>
    <row r="135" spans="1:9" x14ac:dyDescent="0.25">
      <c r="A135" s="48"/>
      <c r="B135" s="15"/>
      <c r="C135" s="51"/>
      <c r="D135" s="51"/>
      <c r="E135" s="51"/>
      <c r="F135" s="16"/>
      <c r="G135" s="53"/>
      <c r="H135" s="53"/>
      <c r="I135" s="17"/>
    </row>
    <row r="136" spans="1:9" x14ac:dyDescent="0.25">
      <c r="A136" s="48"/>
      <c r="B136" s="15"/>
      <c r="C136" s="51"/>
      <c r="D136" s="51"/>
      <c r="E136" s="51"/>
      <c r="F136" s="16"/>
      <c r="G136" s="53"/>
      <c r="H136" s="53"/>
      <c r="I136" s="17"/>
    </row>
    <row r="137" spans="1:9" x14ac:dyDescent="0.25">
      <c r="A137" s="48"/>
      <c r="B137" s="15"/>
      <c r="C137" s="51"/>
      <c r="D137" s="51"/>
      <c r="E137" s="51"/>
      <c r="F137" s="16"/>
      <c r="G137" s="53"/>
      <c r="H137" s="53"/>
      <c r="I137" s="17"/>
    </row>
    <row r="138" spans="1:9" x14ac:dyDescent="0.25">
      <c r="A138" s="48"/>
      <c r="B138" s="15"/>
      <c r="C138" s="51"/>
      <c r="D138" s="51"/>
      <c r="E138" s="51"/>
      <c r="F138" s="16"/>
      <c r="G138" s="53"/>
      <c r="H138" s="53"/>
      <c r="I138" s="17"/>
    </row>
    <row r="139" spans="1:9" x14ac:dyDescent="0.25">
      <c r="A139" s="48"/>
      <c r="B139" s="15"/>
      <c r="C139" s="51"/>
      <c r="D139" s="51"/>
      <c r="E139" s="51"/>
      <c r="F139" s="16"/>
      <c r="G139" s="53"/>
      <c r="H139" s="53"/>
      <c r="I139" s="17"/>
    </row>
    <row r="140" spans="1:9" x14ac:dyDescent="0.25">
      <c r="A140" s="48"/>
      <c r="B140" s="15"/>
      <c r="C140" s="51"/>
      <c r="D140" s="51"/>
      <c r="E140" s="51"/>
      <c r="F140" s="16"/>
      <c r="G140" s="53"/>
      <c r="H140" s="53"/>
      <c r="I140" s="17"/>
    </row>
    <row r="141" spans="1:9" x14ac:dyDescent="0.25">
      <c r="A141" s="48"/>
      <c r="B141" s="15"/>
      <c r="C141" s="51"/>
      <c r="D141" s="51"/>
      <c r="E141" s="51"/>
      <c r="F141" s="16"/>
      <c r="G141" s="53"/>
      <c r="H141" s="53"/>
      <c r="I141" s="17"/>
    </row>
    <row r="142" spans="1:9" x14ac:dyDescent="0.25">
      <c r="A142" s="48"/>
      <c r="B142" s="15"/>
      <c r="C142" s="51"/>
      <c r="D142" s="51"/>
      <c r="E142" s="51"/>
      <c r="F142" s="16"/>
      <c r="G142" s="53"/>
      <c r="H142" s="53"/>
      <c r="I142" s="17"/>
    </row>
    <row r="143" spans="1:9" x14ac:dyDescent="0.25">
      <c r="A143" s="48"/>
      <c r="B143" s="15"/>
      <c r="C143" s="51"/>
      <c r="D143" s="51"/>
      <c r="E143" s="51"/>
      <c r="F143" s="16"/>
      <c r="G143" s="53"/>
      <c r="H143" s="53"/>
      <c r="I143" s="17"/>
    </row>
    <row r="144" spans="1:9" x14ac:dyDescent="0.25">
      <c r="A144" s="48"/>
      <c r="B144" s="15"/>
      <c r="C144" s="51"/>
      <c r="D144" s="51"/>
      <c r="E144" s="51"/>
      <c r="F144" s="16"/>
      <c r="G144" s="53"/>
      <c r="H144" s="53"/>
      <c r="I144" s="17"/>
    </row>
    <row r="145" spans="1:9" x14ac:dyDescent="0.25">
      <c r="A145" s="48"/>
      <c r="B145" s="15"/>
      <c r="C145" s="51"/>
      <c r="D145" s="51"/>
      <c r="E145" s="51"/>
      <c r="F145" s="16"/>
      <c r="G145" s="53"/>
      <c r="H145" s="53"/>
      <c r="I145" s="17"/>
    </row>
    <row r="146" spans="1:9" x14ac:dyDescent="0.25">
      <c r="A146" s="48"/>
      <c r="B146" s="15"/>
      <c r="C146" s="51"/>
      <c r="D146" s="51"/>
      <c r="E146" s="51"/>
      <c r="F146" s="16"/>
      <c r="G146" s="53"/>
      <c r="H146" s="53"/>
      <c r="I146" s="17"/>
    </row>
    <row r="147" spans="1:9" x14ac:dyDescent="0.25">
      <c r="A147" s="48"/>
      <c r="B147" s="15"/>
      <c r="C147" s="51"/>
      <c r="D147" s="51"/>
      <c r="E147" s="51"/>
      <c r="F147" s="16"/>
      <c r="G147" s="53"/>
      <c r="H147" s="53"/>
      <c r="I147" s="17"/>
    </row>
    <row r="148" spans="1:9" x14ac:dyDescent="0.25">
      <c r="A148" s="48"/>
      <c r="B148" s="15"/>
      <c r="C148" s="51"/>
      <c r="D148" s="51"/>
      <c r="E148" s="51"/>
      <c r="F148" s="16"/>
      <c r="G148" s="53"/>
      <c r="H148" s="53"/>
      <c r="I148" s="17"/>
    </row>
    <row r="149" spans="1:9" x14ac:dyDescent="0.25">
      <c r="A149" s="48"/>
      <c r="B149" s="15"/>
      <c r="C149" s="51"/>
      <c r="D149" s="51"/>
      <c r="E149" s="51"/>
      <c r="F149" s="16"/>
      <c r="G149" s="53"/>
      <c r="H149" s="53"/>
      <c r="I149" s="17"/>
    </row>
    <row r="150" spans="1:9" x14ac:dyDescent="0.25">
      <c r="A150" s="48"/>
      <c r="B150" s="15"/>
      <c r="C150" s="51"/>
      <c r="D150" s="51"/>
      <c r="E150" s="51"/>
      <c r="F150" s="16"/>
      <c r="G150" s="53"/>
      <c r="H150" s="53"/>
      <c r="I150" s="17"/>
    </row>
    <row r="151" spans="1:9" x14ac:dyDescent="0.25">
      <c r="A151" s="48"/>
      <c r="B151" s="15"/>
      <c r="C151" s="51"/>
      <c r="D151" s="51"/>
      <c r="E151" s="51"/>
      <c r="F151" s="16"/>
      <c r="G151" s="53"/>
      <c r="H151" s="53"/>
      <c r="I151" s="17"/>
    </row>
    <row r="152" spans="1:9" x14ac:dyDescent="0.25">
      <c r="A152" s="48"/>
      <c r="B152" s="15"/>
      <c r="C152" s="51"/>
      <c r="D152" s="51"/>
      <c r="E152" s="51"/>
      <c r="F152" s="16"/>
      <c r="G152" s="53"/>
      <c r="H152" s="53"/>
      <c r="I152" s="17"/>
    </row>
    <row r="153" spans="1:9" x14ac:dyDescent="0.25">
      <c r="A153" s="48"/>
      <c r="B153" s="15"/>
      <c r="C153" s="51"/>
      <c r="D153" s="51"/>
      <c r="E153" s="51"/>
      <c r="F153" s="16"/>
      <c r="G153" s="53"/>
      <c r="H153" s="53"/>
      <c r="I153" s="17"/>
    </row>
    <row r="154" spans="1:9" x14ac:dyDescent="0.25">
      <c r="A154" s="48"/>
      <c r="B154" s="15"/>
      <c r="C154" s="51"/>
      <c r="D154" s="51"/>
      <c r="E154" s="51"/>
      <c r="F154" s="16"/>
      <c r="G154" s="53"/>
      <c r="H154" s="53"/>
      <c r="I154" s="17"/>
    </row>
    <row r="155" spans="1:9" x14ac:dyDescent="0.25">
      <c r="A155" s="48"/>
      <c r="B155" s="15"/>
      <c r="C155" s="51"/>
      <c r="D155" s="51"/>
      <c r="E155" s="51"/>
      <c r="F155" s="16"/>
      <c r="G155" s="53"/>
      <c r="H155" s="53"/>
      <c r="I155" s="17"/>
    </row>
    <row r="156" spans="1:9" x14ac:dyDescent="0.25">
      <c r="A156" s="48"/>
      <c r="B156" s="15"/>
      <c r="C156" s="51"/>
      <c r="D156" s="51"/>
      <c r="E156" s="51"/>
      <c r="F156" s="16"/>
      <c r="G156" s="53"/>
      <c r="H156" s="53"/>
      <c r="I156" s="17"/>
    </row>
    <row r="157" spans="1:9" x14ac:dyDescent="0.25">
      <c r="A157" s="48"/>
      <c r="B157" s="15"/>
      <c r="C157" s="51"/>
      <c r="D157" s="51"/>
      <c r="E157" s="51"/>
      <c r="F157" s="16"/>
      <c r="G157" s="53"/>
      <c r="H157" s="53"/>
      <c r="I157" s="17"/>
    </row>
    <row r="158" spans="1:9" x14ac:dyDescent="0.25">
      <c r="A158" s="48"/>
      <c r="B158" s="15"/>
      <c r="C158" s="51"/>
      <c r="D158" s="51"/>
      <c r="E158" s="51"/>
      <c r="F158" s="16"/>
      <c r="G158" s="53"/>
      <c r="H158" s="53"/>
      <c r="I158" s="17"/>
    </row>
    <row r="159" spans="1:9" x14ac:dyDescent="0.25">
      <c r="A159" s="48"/>
      <c r="B159" s="15"/>
      <c r="C159" s="51"/>
      <c r="D159" s="51"/>
      <c r="E159" s="51"/>
      <c r="F159" s="16"/>
      <c r="G159" s="53"/>
      <c r="H159" s="53"/>
      <c r="I159" s="17"/>
    </row>
    <row r="160" spans="1:9" x14ac:dyDescent="0.25">
      <c r="A160" s="48"/>
      <c r="B160" s="15"/>
      <c r="C160" s="51"/>
      <c r="D160" s="51"/>
      <c r="E160" s="51"/>
      <c r="F160" s="16"/>
      <c r="G160" s="53"/>
      <c r="H160" s="53"/>
      <c r="I160" s="17"/>
    </row>
    <row r="161" spans="1:9" x14ac:dyDescent="0.25">
      <c r="A161" s="48"/>
      <c r="B161" s="15"/>
      <c r="C161" s="51"/>
      <c r="D161" s="51"/>
      <c r="E161" s="51"/>
      <c r="F161" s="16"/>
      <c r="G161" s="53"/>
      <c r="H161" s="53"/>
      <c r="I161" s="17"/>
    </row>
    <row r="162" spans="1:9" x14ac:dyDescent="0.25">
      <c r="A162" s="48"/>
      <c r="B162" s="15"/>
      <c r="C162" s="51"/>
      <c r="D162" s="51"/>
      <c r="E162" s="51"/>
      <c r="F162" s="16"/>
      <c r="G162" s="53"/>
      <c r="H162" s="53"/>
      <c r="I162" s="17"/>
    </row>
    <row r="163" spans="1:9" x14ac:dyDescent="0.25">
      <c r="A163" s="48"/>
      <c r="B163" s="15"/>
      <c r="C163" s="51"/>
      <c r="D163" s="51"/>
      <c r="E163" s="51"/>
      <c r="F163" s="16"/>
      <c r="G163" s="53"/>
      <c r="H163" s="53"/>
      <c r="I163" s="17"/>
    </row>
    <row r="164" spans="1:9" x14ac:dyDescent="0.25">
      <c r="A164" s="48"/>
      <c r="B164" s="15"/>
      <c r="C164" s="51"/>
      <c r="D164" s="51"/>
      <c r="E164" s="51"/>
      <c r="F164" s="16"/>
      <c r="G164" s="53"/>
      <c r="H164" s="53"/>
      <c r="I164" s="17"/>
    </row>
    <row r="165" spans="1:9" x14ac:dyDescent="0.25">
      <c r="A165" s="48"/>
      <c r="B165" s="15"/>
      <c r="C165" s="51"/>
      <c r="D165" s="51"/>
      <c r="E165" s="51"/>
      <c r="F165" s="16"/>
      <c r="G165" s="53"/>
      <c r="H165" s="53"/>
      <c r="I165" s="17"/>
    </row>
    <row r="166" spans="1:9" x14ac:dyDescent="0.25">
      <c r="A166" s="48"/>
      <c r="B166" s="15"/>
      <c r="C166" s="51"/>
      <c r="D166" s="51"/>
      <c r="E166" s="51"/>
      <c r="F166" s="16"/>
      <c r="G166" s="53"/>
      <c r="H166" s="53"/>
      <c r="I166" s="17"/>
    </row>
    <row r="167" spans="1:9" x14ac:dyDescent="0.25">
      <c r="A167" s="48"/>
      <c r="B167" s="15"/>
      <c r="C167" s="51"/>
      <c r="D167" s="51"/>
      <c r="E167" s="51"/>
      <c r="F167" s="16"/>
      <c r="G167" s="53"/>
      <c r="H167" s="53"/>
      <c r="I167" s="17"/>
    </row>
    <row r="168" spans="1:9" x14ac:dyDescent="0.25">
      <c r="A168" s="48"/>
      <c r="B168" s="15"/>
      <c r="C168" s="51"/>
      <c r="D168" s="51"/>
      <c r="E168" s="51"/>
      <c r="F168" s="16"/>
      <c r="G168" s="53"/>
      <c r="H168" s="53"/>
      <c r="I168" s="17"/>
    </row>
    <row r="169" spans="1:9" x14ac:dyDescent="0.25">
      <c r="A169" s="48"/>
      <c r="B169" s="15"/>
      <c r="C169" s="51"/>
      <c r="D169" s="51"/>
      <c r="E169" s="51"/>
      <c r="F169" s="16"/>
      <c r="G169" s="53"/>
      <c r="H169" s="53"/>
      <c r="I169" s="17"/>
    </row>
    <row r="170" spans="1:9" x14ac:dyDescent="0.25">
      <c r="A170" s="48"/>
      <c r="B170" s="15"/>
      <c r="C170" s="51"/>
      <c r="D170" s="51"/>
      <c r="E170" s="51"/>
      <c r="F170" s="16"/>
      <c r="G170" s="53"/>
      <c r="H170" s="53"/>
      <c r="I170" s="17"/>
    </row>
    <row r="171" spans="1:9" x14ac:dyDescent="0.25">
      <c r="A171" s="48"/>
      <c r="B171" s="15"/>
      <c r="C171" s="51"/>
      <c r="D171" s="51"/>
      <c r="E171" s="51"/>
      <c r="F171" s="16"/>
      <c r="G171" s="53"/>
      <c r="H171" s="53"/>
      <c r="I171" s="17"/>
    </row>
    <row r="172" spans="1:9" x14ac:dyDescent="0.25">
      <c r="A172" s="48"/>
      <c r="B172" s="15"/>
      <c r="C172" s="51"/>
      <c r="D172" s="51"/>
      <c r="E172" s="51"/>
      <c r="F172" s="16"/>
      <c r="G172" s="53"/>
      <c r="H172" s="53"/>
      <c r="I172" s="17"/>
    </row>
    <row r="173" spans="1:9" x14ac:dyDescent="0.25">
      <c r="A173" s="48"/>
      <c r="B173" s="15"/>
      <c r="C173" s="51"/>
      <c r="D173" s="51"/>
      <c r="E173" s="51"/>
      <c r="F173" s="16"/>
      <c r="G173" s="53"/>
      <c r="H173" s="53"/>
      <c r="I173" s="17"/>
    </row>
    <row r="174" spans="1:9" x14ac:dyDescent="0.25">
      <c r="A174" s="48"/>
      <c r="B174" s="15"/>
      <c r="C174" s="51"/>
      <c r="D174" s="51"/>
      <c r="E174" s="51"/>
      <c r="F174" s="16"/>
      <c r="G174" s="53"/>
      <c r="H174" s="53"/>
      <c r="I174" s="17"/>
    </row>
    <row r="175" spans="1:9" x14ac:dyDescent="0.25">
      <c r="A175" s="48"/>
      <c r="B175" s="15"/>
      <c r="C175" s="51"/>
      <c r="D175" s="51"/>
      <c r="E175" s="51"/>
      <c r="F175" s="16"/>
      <c r="G175" s="53"/>
      <c r="H175" s="53"/>
      <c r="I175" s="17"/>
    </row>
    <row r="176" spans="1:9" x14ac:dyDescent="0.25">
      <c r="A176" s="48"/>
      <c r="B176" s="15"/>
      <c r="C176" s="51"/>
      <c r="D176" s="51"/>
      <c r="E176" s="51"/>
      <c r="F176" s="16"/>
      <c r="G176" s="53"/>
      <c r="H176" s="53"/>
      <c r="I176" s="17"/>
    </row>
    <row r="177" spans="1:9" x14ac:dyDescent="0.25">
      <c r="A177" s="48"/>
      <c r="B177" s="15"/>
      <c r="C177" s="51"/>
      <c r="D177" s="51"/>
      <c r="E177" s="51"/>
      <c r="F177" s="16"/>
      <c r="G177" s="53"/>
      <c r="H177" s="53"/>
      <c r="I177" s="17"/>
    </row>
    <row r="178" spans="1:9" x14ac:dyDescent="0.25">
      <c r="A178" s="48"/>
      <c r="B178" s="15"/>
      <c r="C178" s="51"/>
      <c r="D178" s="51"/>
      <c r="E178" s="51"/>
      <c r="F178" s="16"/>
      <c r="G178" s="53"/>
      <c r="H178" s="53"/>
      <c r="I178" s="17"/>
    </row>
    <row r="179" spans="1:9" x14ac:dyDescent="0.25">
      <c r="A179" s="48"/>
      <c r="B179" s="15"/>
      <c r="C179" s="51"/>
      <c r="D179" s="51"/>
      <c r="E179" s="51"/>
      <c r="F179" s="16"/>
      <c r="G179" s="53"/>
      <c r="H179" s="53"/>
      <c r="I179" s="17"/>
    </row>
    <row r="180" spans="1:9" x14ac:dyDescent="0.25">
      <c r="A180" s="48"/>
      <c r="B180" s="15"/>
      <c r="C180" s="51"/>
      <c r="D180" s="51"/>
      <c r="E180" s="51"/>
      <c r="F180" s="16"/>
      <c r="G180" s="53"/>
      <c r="H180" s="53"/>
      <c r="I180" s="17"/>
    </row>
    <row r="181" spans="1:9" x14ac:dyDescent="0.25">
      <c r="A181" s="48"/>
      <c r="B181" s="15"/>
      <c r="C181" s="51"/>
      <c r="D181" s="51"/>
      <c r="E181" s="51"/>
      <c r="F181" s="16"/>
      <c r="G181" s="53"/>
      <c r="H181" s="53"/>
      <c r="I181" s="17"/>
    </row>
    <row r="182" spans="1:9" x14ac:dyDescent="0.25">
      <c r="A182" s="48"/>
      <c r="B182" s="15"/>
      <c r="C182" s="51"/>
      <c r="D182" s="51"/>
      <c r="E182" s="51"/>
      <c r="F182" s="16"/>
      <c r="G182" s="53"/>
      <c r="H182" s="53"/>
      <c r="I182" s="17"/>
    </row>
    <row r="183" spans="1:9" x14ac:dyDescent="0.25">
      <c r="A183" s="48"/>
      <c r="B183" s="15"/>
      <c r="C183" s="51"/>
      <c r="D183" s="51"/>
      <c r="E183" s="51"/>
      <c r="F183" s="16"/>
      <c r="G183" s="53"/>
      <c r="H183" s="53"/>
      <c r="I183" s="17"/>
    </row>
    <row r="184" spans="1:9" x14ac:dyDescent="0.25">
      <c r="A184" s="48"/>
      <c r="B184" s="15"/>
      <c r="C184" s="51"/>
      <c r="D184" s="51"/>
      <c r="E184" s="51"/>
      <c r="F184" s="16"/>
      <c r="G184" s="53"/>
      <c r="H184" s="53"/>
      <c r="I184" s="17"/>
    </row>
    <row r="185" spans="1:9" x14ac:dyDescent="0.25">
      <c r="A185" s="48"/>
      <c r="B185" s="15"/>
      <c r="C185" s="51"/>
      <c r="D185" s="51"/>
      <c r="E185" s="51"/>
      <c r="F185" s="16"/>
      <c r="G185" s="53"/>
      <c r="H185" s="53"/>
      <c r="I185" s="17"/>
    </row>
    <row r="186" spans="1:9" x14ac:dyDescent="0.25">
      <c r="A186" s="48"/>
      <c r="B186" s="15"/>
      <c r="C186" s="51"/>
      <c r="D186" s="51"/>
      <c r="E186" s="51"/>
      <c r="F186" s="16"/>
      <c r="G186" s="53"/>
      <c r="H186" s="53"/>
      <c r="I186" s="17"/>
    </row>
    <row r="187" spans="1:9" x14ac:dyDescent="0.25">
      <c r="A187" s="48"/>
      <c r="B187" s="15"/>
      <c r="C187" s="51"/>
      <c r="D187" s="51"/>
      <c r="E187" s="51"/>
      <c r="F187" s="16"/>
      <c r="G187" s="53"/>
      <c r="H187" s="53"/>
      <c r="I187" s="17"/>
    </row>
    <row r="188" spans="1:9" x14ac:dyDescent="0.25">
      <c r="A188" s="48"/>
      <c r="B188" s="15"/>
      <c r="C188" s="51"/>
      <c r="D188" s="51"/>
      <c r="E188" s="51"/>
      <c r="F188" s="16"/>
      <c r="G188" s="53"/>
      <c r="H188" s="53"/>
      <c r="I188" s="17"/>
    </row>
    <row r="189" spans="1:9" x14ac:dyDescent="0.25">
      <c r="A189" s="48"/>
      <c r="B189" s="15"/>
      <c r="C189" s="51"/>
      <c r="D189" s="51"/>
      <c r="E189" s="51"/>
      <c r="F189" s="16"/>
      <c r="G189" s="53"/>
      <c r="H189" s="53"/>
      <c r="I189" s="17"/>
    </row>
    <row r="190" spans="1:9" x14ac:dyDescent="0.25">
      <c r="A190" s="48"/>
      <c r="B190" s="15"/>
      <c r="C190" s="51"/>
      <c r="D190" s="51"/>
      <c r="E190" s="51"/>
      <c r="F190" s="16"/>
      <c r="G190" s="53"/>
      <c r="H190" s="53"/>
      <c r="I190" s="17"/>
    </row>
    <row r="191" spans="1:9" x14ac:dyDescent="0.25">
      <c r="A191" s="48"/>
      <c r="B191" s="15"/>
      <c r="C191" s="51"/>
      <c r="D191" s="51"/>
      <c r="E191" s="51"/>
      <c r="F191" s="16"/>
      <c r="G191" s="53"/>
      <c r="H191" s="53"/>
      <c r="I191" s="17"/>
    </row>
    <row r="192" spans="1:9" x14ac:dyDescent="0.25">
      <c r="A192" s="48"/>
      <c r="B192" s="15"/>
      <c r="C192" s="51"/>
      <c r="D192" s="51"/>
      <c r="E192" s="51"/>
      <c r="F192" s="16"/>
      <c r="G192" s="53"/>
      <c r="H192" s="53"/>
      <c r="I192" s="17"/>
    </row>
    <row r="193" spans="1:9" x14ac:dyDescent="0.25">
      <c r="A193" s="48"/>
      <c r="B193" s="15"/>
      <c r="C193" s="51"/>
      <c r="D193" s="51"/>
      <c r="E193" s="51"/>
      <c r="F193" s="16"/>
      <c r="G193" s="53"/>
      <c r="H193" s="53"/>
      <c r="I193" s="17"/>
    </row>
    <row r="194" spans="1:9" x14ac:dyDescent="0.25">
      <c r="A194" s="48"/>
      <c r="B194" s="15"/>
      <c r="C194" s="51"/>
      <c r="D194" s="51"/>
      <c r="E194" s="51"/>
      <c r="F194" s="16"/>
      <c r="G194" s="53"/>
      <c r="H194" s="53"/>
      <c r="I194" s="17"/>
    </row>
    <row r="195" spans="1:9" x14ac:dyDescent="0.25">
      <c r="A195" s="48"/>
      <c r="B195" s="15"/>
      <c r="C195" s="51"/>
      <c r="D195" s="51"/>
      <c r="E195" s="51"/>
      <c r="F195" s="16"/>
      <c r="G195" s="53"/>
      <c r="H195" s="53"/>
      <c r="I195" s="17"/>
    </row>
    <row r="196" spans="1:9" x14ac:dyDescent="0.25">
      <c r="A196" s="48"/>
      <c r="B196" s="15"/>
      <c r="C196" s="51"/>
      <c r="D196" s="51"/>
      <c r="E196" s="51"/>
      <c r="F196" s="16"/>
      <c r="G196" s="53"/>
      <c r="H196" s="53"/>
      <c r="I196" s="17"/>
    </row>
    <row r="197" spans="1:9" x14ac:dyDescent="0.25">
      <c r="A197" s="48"/>
      <c r="B197" s="15"/>
      <c r="C197" s="51"/>
      <c r="D197" s="51"/>
      <c r="E197" s="51"/>
      <c r="F197" s="16"/>
      <c r="G197" s="53"/>
      <c r="H197" s="53"/>
      <c r="I197" s="17"/>
    </row>
    <row r="198" spans="1:9" x14ac:dyDescent="0.25">
      <c r="A198" s="48"/>
      <c r="B198" s="15"/>
      <c r="C198" s="51"/>
      <c r="D198" s="51"/>
      <c r="E198" s="51"/>
      <c r="F198" s="16"/>
      <c r="G198" s="53"/>
      <c r="H198" s="53"/>
      <c r="I198" s="17"/>
    </row>
    <row r="199" spans="1:9" x14ac:dyDescent="0.25">
      <c r="A199" s="48"/>
      <c r="B199" s="15"/>
      <c r="C199" s="51"/>
      <c r="D199" s="51"/>
      <c r="E199" s="51"/>
      <c r="F199" s="16"/>
      <c r="G199" s="53"/>
      <c r="H199" s="53"/>
      <c r="I199" s="17"/>
    </row>
    <row r="200" spans="1:9" x14ac:dyDescent="0.25">
      <c r="A200" s="48"/>
      <c r="B200" s="15"/>
      <c r="C200" s="51"/>
      <c r="D200" s="51"/>
      <c r="E200" s="51"/>
      <c r="F200" s="16"/>
      <c r="G200" s="53"/>
      <c r="H200" s="53"/>
      <c r="I200" s="17"/>
    </row>
    <row r="201" spans="1:9" x14ac:dyDescent="0.25">
      <c r="A201" s="48"/>
      <c r="B201" s="15"/>
      <c r="C201" s="51"/>
      <c r="D201" s="51"/>
      <c r="E201" s="51"/>
      <c r="F201" s="16"/>
      <c r="G201" s="53"/>
      <c r="H201" s="53"/>
      <c r="I201" s="17"/>
    </row>
    <row r="202" spans="1:9" x14ac:dyDescent="0.25">
      <c r="A202" s="48"/>
      <c r="B202" s="15"/>
      <c r="C202" s="51"/>
      <c r="D202" s="51"/>
      <c r="E202" s="51"/>
      <c r="F202" s="16"/>
      <c r="G202" s="53"/>
      <c r="H202" s="53"/>
      <c r="I202" s="17"/>
    </row>
    <row r="203" spans="1:9" x14ac:dyDescent="0.25">
      <c r="A203" s="48"/>
      <c r="B203" s="15"/>
      <c r="C203" s="51"/>
      <c r="D203" s="51"/>
      <c r="E203" s="51"/>
      <c r="F203" s="16"/>
      <c r="G203" s="53"/>
      <c r="H203" s="53"/>
      <c r="I203" s="17"/>
    </row>
    <row r="204" spans="1:9" x14ac:dyDescent="0.25">
      <c r="A204" s="48"/>
      <c r="B204" s="15"/>
      <c r="C204" s="51"/>
      <c r="D204" s="51"/>
      <c r="E204" s="51"/>
      <c r="F204" s="16"/>
      <c r="G204" s="53"/>
      <c r="H204" s="53"/>
      <c r="I204" s="17"/>
    </row>
    <row r="205" spans="1:9" x14ac:dyDescent="0.25">
      <c r="A205" s="48"/>
      <c r="B205" s="15"/>
      <c r="C205" s="51"/>
      <c r="D205" s="51"/>
      <c r="E205" s="51"/>
      <c r="F205" s="16"/>
      <c r="G205" s="53"/>
      <c r="H205" s="53"/>
      <c r="I205" s="17"/>
    </row>
    <row r="206" spans="1:9" x14ac:dyDescent="0.25">
      <c r="A206" s="48"/>
      <c r="B206" s="15"/>
      <c r="C206" s="51"/>
      <c r="D206" s="51"/>
      <c r="E206" s="51"/>
      <c r="F206" s="16"/>
      <c r="G206" s="53"/>
      <c r="H206" s="53"/>
      <c r="I206" s="17"/>
    </row>
    <row r="207" spans="1:9" x14ac:dyDescent="0.25">
      <c r="A207" s="48"/>
      <c r="B207" s="15"/>
      <c r="C207" s="51"/>
      <c r="D207" s="51"/>
      <c r="E207" s="51"/>
      <c r="F207" s="16"/>
      <c r="G207" s="53"/>
      <c r="H207" s="53"/>
      <c r="I207" s="17"/>
    </row>
    <row r="208" spans="1:9" x14ac:dyDescent="0.25">
      <c r="A208" s="48"/>
      <c r="B208" s="15"/>
      <c r="C208" s="51"/>
      <c r="D208" s="51"/>
      <c r="E208" s="51"/>
      <c r="F208" s="16"/>
      <c r="G208" s="53"/>
      <c r="H208" s="53"/>
      <c r="I208" s="17"/>
    </row>
    <row r="209" spans="1:9" x14ac:dyDescent="0.25">
      <c r="A209" s="48"/>
      <c r="B209" s="15"/>
      <c r="C209" s="51"/>
      <c r="D209" s="51"/>
      <c r="E209" s="51"/>
      <c r="F209" s="16"/>
      <c r="G209" s="53"/>
      <c r="H209" s="53"/>
      <c r="I209" s="17"/>
    </row>
    <row r="210" spans="1:9" x14ac:dyDescent="0.25">
      <c r="A210" s="48"/>
      <c r="B210" s="15"/>
      <c r="C210" s="51"/>
      <c r="D210" s="51"/>
      <c r="E210" s="51"/>
      <c r="F210" s="16"/>
      <c r="G210" s="53"/>
      <c r="H210" s="53"/>
      <c r="I210" s="17"/>
    </row>
    <row r="211" spans="1:9" x14ac:dyDescent="0.25">
      <c r="A211" s="48"/>
      <c r="B211" s="15"/>
      <c r="C211" s="51"/>
      <c r="D211" s="51"/>
      <c r="E211" s="51"/>
      <c r="F211" s="16"/>
      <c r="G211" s="53"/>
      <c r="H211" s="53"/>
      <c r="I211" s="17"/>
    </row>
    <row r="212" spans="1:9" x14ac:dyDescent="0.25">
      <c r="A212" s="48"/>
      <c r="B212" s="15"/>
      <c r="C212" s="51"/>
      <c r="D212" s="51"/>
      <c r="E212" s="51"/>
      <c r="F212" s="16"/>
      <c r="G212" s="53"/>
      <c r="H212" s="53"/>
      <c r="I212" s="17"/>
    </row>
    <row r="213" spans="1:9" x14ac:dyDescent="0.25">
      <c r="A213" s="48"/>
      <c r="B213" s="15"/>
      <c r="C213" s="51"/>
      <c r="D213" s="51"/>
      <c r="E213" s="51"/>
      <c r="F213" s="16"/>
      <c r="G213" s="53"/>
      <c r="H213" s="53"/>
      <c r="I213" s="17"/>
    </row>
    <row r="214" spans="1:9" x14ac:dyDescent="0.25">
      <c r="A214" s="48"/>
      <c r="B214" s="15"/>
      <c r="C214" s="51"/>
      <c r="D214" s="51"/>
      <c r="E214" s="51"/>
      <c r="F214" s="16"/>
      <c r="G214" s="53"/>
      <c r="H214" s="53"/>
      <c r="I214" s="17"/>
    </row>
    <row r="215" spans="1:9" x14ac:dyDescent="0.25">
      <c r="A215" s="48"/>
      <c r="B215" s="15"/>
      <c r="C215" s="51"/>
      <c r="D215" s="51"/>
      <c r="E215" s="51"/>
      <c r="F215" s="16"/>
      <c r="G215" s="53"/>
      <c r="H215" s="53"/>
      <c r="I215" s="17"/>
    </row>
    <row r="216" spans="1:9" x14ac:dyDescent="0.25">
      <c r="A216" s="48"/>
      <c r="B216" s="15"/>
      <c r="C216" s="51"/>
      <c r="D216" s="51"/>
      <c r="E216" s="51"/>
      <c r="F216" s="16"/>
      <c r="G216" s="53"/>
      <c r="H216" s="53"/>
      <c r="I216" s="17"/>
    </row>
    <row r="217" spans="1:9" x14ac:dyDescent="0.25">
      <c r="A217" s="48"/>
      <c r="B217" s="15"/>
      <c r="C217" s="51"/>
      <c r="D217" s="51"/>
      <c r="E217" s="51"/>
      <c r="F217" s="16"/>
      <c r="G217" s="53"/>
      <c r="H217" s="53"/>
      <c r="I217" s="17"/>
    </row>
    <row r="218" spans="1:9" x14ac:dyDescent="0.25">
      <c r="A218" s="48"/>
      <c r="B218" s="15"/>
      <c r="C218" s="51"/>
      <c r="D218" s="51"/>
      <c r="E218" s="51"/>
      <c r="F218" s="16"/>
      <c r="G218" s="53"/>
      <c r="H218" s="53"/>
      <c r="I218" s="17"/>
    </row>
    <row r="219" spans="1:9" x14ac:dyDescent="0.25">
      <c r="A219" s="48"/>
      <c r="B219" s="15"/>
      <c r="C219" s="51"/>
      <c r="D219" s="51"/>
      <c r="E219" s="51"/>
      <c r="F219" s="16"/>
      <c r="G219" s="53"/>
      <c r="H219" s="53"/>
      <c r="I219" s="17"/>
    </row>
    <row r="220" spans="1:9" x14ac:dyDescent="0.25">
      <c r="A220" s="48"/>
      <c r="B220" s="15"/>
      <c r="C220" s="51"/>
      <c r="D220" s="51"/>
      <c r="E220" s="51"/>
      <c r="F220" s="16"/>
      <c r="G220" s="53"/>
      <c r="H220" s="53"/>
      <c r="I220" s="17"/>
    </row>
    <row r="221" spans="1:9" x14ac:dyDescent="0.25">
      <c r="A221" s="48"/>
      <c r="B221" s="15"/>
      <c r="C221" s="51"/>
      <c r="D221" s="51"/>
      <c r="E221" s="51"/>
      <c r="F221" s="16"/>
      <c r="G221" s="53"/>
      <c r="H221" s="53"/>
      <c r="I221" s="17"/>
    </row>
    <row r="222" spans="1:9" x14ac:dyDescent="0.25">
      <c r="A222" s="48"/>
      <c r="B222" s="15"/>
      <c r="C222" s="51"/>
      <c r="D222" s="51"/>
      <c r="E222" s="51"/>
      <c r="F222" s="16"/>
      <c r="G222" s="53"/>
      <c r="H222" s="53"/>
      <c r="I222" s="17"/>
    </row>
    <row r="223" spans="1:9" x14ac:dyDescent="0.25">
      <c r="A223" s="48"/>
      <c r="B223" s="15"/>
      <c r="C223" s="51"/>
      <c r="D223" s="51"/>
      <c r="E223" s="51"/>
      <c r="F223" s="16"/>
      <c r="G223" s="53"/>
      <c r="H223" s="53"/>
      <c r="I223" s="17"/>
    </row>
    <row r="224" spans="1:9" x14ac:dyDescent="0.25">
      <c r="A224" s="48"/>
      <c r="B224" s="15"/>
      <c r="C224" s="51"/>
      <c r="D224" s="51"/>
      <c r="E224" s="51"/>
      <c r="F224" s="16"/>
      <c r="G224" s="53"/>
      <c r="H224" s="53"/>
      <c r="I224" s="17"/>
    </row>
    <row r="225" spans="1:9" x14ac:dyDescent="0.25">
      <c r="A225" s="48"/>
      <c r="B225" s="15"/>
      <c r="C225" s="51"/>
      <c r="D225" s="51"/>
      <c r="E225" s="51"/>
      <c r="F225" s="16"/>
      <c r="G225" s="53"/>
      <c r="H225" s="53"/>
      <c r="I225" s="17"/>
    </row>
    <row r="226" spans="1:9" x14ac:dyDescent="0.25">
      <c r="A226" s="48"/>
      <c r="B226" s="15"/>
      <c r="C226" s="51"/>
      <c r="D226" s="51"/>
      <c r="E226" s="51"/>
      <c r="F226" s="16"/>
      <c r="G226" s="53"/>
      <c r="H226" s="53"/>
      <c r="I226" s="17"/>
    </row>
    <row r="227" spans="1:9" x14ac:dyDescent="0.25">
      <c r="A227" s="48"/>
      <c r="B227" s="15"/>
      <c r="C227" s="51"/>
      <c r="D227" s="51"/>
      <c r="E227" s="51"/>
      <c r="F227" s="16"/>
      <c r="G227" s="53"/>
      <c r="H227" s="53"/>
      <c r="I227" s="17"/>
    </row>
    <row r="228" spans="1:9" x14ac:dyDescent="0.25">
      <c r="A228" s="48"/>
      <c r="B228" s="15"/>
      <c r="C228" s="51"/>
      <c r="D228" s="51"/>
      <c r="E228" s="51"/>
      <c r="F228" s="16"/>
      <c r="G228" s="53"/>
      <c r="H228" s="53"/>
      <c r="I228" s="17"/>
    </row>
    <row r="229" spans="1:9" x14ac:dyDescent="0.25">
      <c r="A229" s="48"/>
      <c r="B229" s="15"/>
      <c r="C229" s="51"/>
      <c r="D229" s="51"/>
      <c r="E229" s="51"/>
      <c r="F229" s="16"/>
      <c r="G229" s="53"/>
      <c r="H229" s="53"/>
      <c r="I229" s="17"/>
    </row>
    <row r="230" spans="1:9" x14ac:dyDescent="0.25">
      <c r="A230" s="48"/>
      <c r="B230" s="15"/>
      <c r="C230" s="51"/>
      <c r="D230" s="51"/>
      <c r="E230" s="51"/>
      <c r="F230" s="16"/>
      <c r="G230" s="53"/>
      <c r="H230" s="53"/>
      <c r="I230" s="17"/>
    </row>
    <row r="231" spans="1:9" x14ac:dyDescent="0.25">
      <c r="A231" s="48"/>
      <c r="B231" s="15"/>
      <c r="C231" s="51"/>
      <c r="D231" s="51"/>
      <c r="E231" s="51"/>
      <c r="F231" s="16"/>
      <c r="G231" s="53"/>
      <c r="H231" s="53"/>
      <c r="I231" s="17"/>
    </row>
    <row r="232" spans="1:9" x14ac:dyDescent="0.25">
      <c r="A232" s="48"/>
      <c r="B232" s="15"/>
      <c r="C232" s="51"/>
      <c r="D232" s="51"/>
      <c r="E232" s="51"/>
      <c r="F232" s="16"/>
      <c r="G232" s="53"/>
      <c r="H232" s="53"/>
      <c r="I232" s="17"/>
    </row>
    <row r="233" spans="1:9" x14ac:dyDescent="0.25">
      <c r="A233" s="48"/>
      <c r="B233" s="15"/>
      <c r="C233" s="51"/>
      <c r="D233" s="51"/>
      <c r="E233" s="51"/>
      <c r="F233" s="16"/>
      <c r="G233" s="53"/>
      <c r="H233" s="53"/>
      <c r="I233" s="17"/>
    </row>
    <row r="234" spans="1:9" x14ac:dyDescent="0.25">
      <c r="A234" s="48"/>
      <c r="B234" s="15"/>
      <c r="C234" s="51"/>
      <c r="D234" s="51"/>
      <c r="E234" s="51"/>
      <c r="F234" s="16"/>
      <c r="G234" s="53"/>
      <c r="H234" s="53"/>
      <c r="I234" s="17"/>
    </row>
    <row r="235" spans="1:9" x14ac:dyDescent="0.25">
      <c r="A235" s="48"/>
      <c r="B235" s="15"/>
      <c r="C235" s="51"/>
      <c r="D235" s="51"/>
      <c r="E235" s="51"/>
      <c r="F235" s="16"/>
      <c r="G235" s="53"/>
      <c r="H235" s="53"/>
      <c r="I235" s="17"/>
    </row>
    <row r="236" spans="1:9" x14ac:dyDescent="0.25">
      <c r="A236" s="48"/>
      <c r="B236" s="15"/>
      <c r="C236" s="51"/>
      <c r="D236" s="51"/>
      <c r="E236" s="51"/>
      <c r="F236" s="16"/>
      <c r="G236" s="53"/>
      <c r="H236" s="53"/>
      <c r="I236" s="17"/>
    </row>
    <row r="237" spans="1:9" x14ac:dyDescent="0.25">
      <c r="A237" s="48"/>
      <c r="B237" s="15"/>
      <c r="C237" s="51"/>
      <c r="D237" s="51"/>
      <c r="E237" s="51"/>
      <c r="F237" s="16"/>
      <c r="G237" s="53"/>
      <c r="H237" s="53"/>
      <c r="I237" s="17"/>
    </row>
    <row r="238" spans="1:9" x14ac:dyDescent="0.25">
      <c r="A238" s="48"/>
      <c r="B238" s="15"/>
      <c r="C238" s="51"/>
      <c r="D238" s="51"/>
      <c r="E238" s="51"/>
      <c r="F238" s="16"/>
      <c r="G238" s="53"/>
      <c r="H238" s="53"/>
      <c r="I238" s="17"/>
    </row>
    <row r="239" spans="1:9" x14ac:dyDescent="0.25">
      <c r="A239" s="48"/>
      <c r="B239" s="15"/>
      <c r="C239" s="51"/>
      <c r="D239" s="51"/>
      <c r="E239" s="51"/>
      <c r="F239" s="16"/>
      <c r="G239" s="53"/>
      <c r="H239" s="53"/>
      <c r="I239" s="17"/>
    </row>
    <row r="240" spans="1:9" x14ac:dyDescent="0.25">
      <c r="A240" s="48"/>
      <c r="B240" s="15"/>
      <c r="C240" s="51"/>
      <c r="D240" s="51"/>
      <c r="E240" s="51"/>
      <c r="F240" s="16"/>
      <c r="G240" s="53"/>
      <c r="H240" s="53"/>
      <c r="I240" s="17"/>
    </row>
    <row r="241" spans="1:9" x14ac:dyDescent="0.25">
      <c r="A241" s="48"/>
      <c r="B241" s="15"/>
      <c r="C241" s="51"/>
      <c r="D241" s="51"/>
      <c r="E241" s="51"/>
      <c r="F241" s="16"/>
      <c r="G241" s="53"/>
      <c r="H241" s="53"/>
      <c r="I241" s="17"/>
    </row>
    <row r="242" spans="1:9" x14ac:dyDescent="0.25">
      <c r="A242" s="48"/>
      <c r="B242" s="15"/>
      <c r="C242" s="51"/>
      <c r="D242" s="51"/>
      <c r="E242" s="51"/>
      <c r="F242" s="16"/>
      <c r="G242" s="53"/>
      <c r="H242" s="53"/>
      <c r="I242" s="17"/>
    </row>
    <row r="243" spans="1:9" x14ac:dyDescent="0.25">
      <c r="A243" s="48"/>
      <c r="B243" s="15"/>
      <c r="C243" s="51"/>
      <c r="D243" s="51"/>
      <c r="E243" s="51"/>
      <c r="F243" s="16"/>
      <c r="G243" s="53"/>
      <c r="H243" s="53"/>
      <c r="I243" s="17"/>
    </row>
    <row r="244" spans="1:9" x14ac:dyDescent="0.25">
      <c r="A244" s="48"/>
      <c r="B244" s="15"/>
      <c r="C244" s="51"/>
      <c r="D244" s="51"/>
      <c r="E244" s="51"/>
      <c r="F244" s="16"/>
      <c r="G244" s="53"/>
      <c r="H244" s="53"/>
      <c r="I244" s="17"/>
    </row>
    <row r="245" spans="1:9" x14ac:dyDescent="0.25">
      <c r="A245" s="48"/>
      <c r="B245" s="15"/>
      <c r="C245" s="51"/>
      <c r="D245" s="51"/>
      <c r="E245" s="51"/>
      <c r="F245" s="16"/>
      <c r="G245" s="53"/>
      <c r="H245" s="53"/>
      <c r="I245" s="17"/>
    </row>
    <row r="246" spans="1:9" x14ac:dyDescent="0.25">
      <c r="A246" s="48"/>
      <c r="B246" s="15"/>
      <c r="C246" s="51"/>
      <c r="D246" s="51"/>
      <c r="E246" s="51"/>
      <c r="F246" s="16"/>
      <c r="G246" s="53"/>
      <c r="H246" s="53"/>
      <c r="I246" s="17"/>
    </row>
    <row r="247" spans="1:9" x14ac:dyDescent="0.25">
      <c r="A247" s="48"/>
      <c r="B247" s="15"/>
      <c r="C247" s="51"/>
      <c r="D247" s="51"/>
      <c r="E247" s="51"/>
      <c r="F247" s="16"/>
      <c r="G247" s="53"/>
      <c r="H247" s="53"/>
      <c r="I247" s="17"/>
    </row>
    <row r="248" spans="1:9" x14ac:dyDescent="0.25">
      <c r="A248" s="48"/>
      <c r="B248" s="15"/>
      <c r="C248" s="51"/>
      <c r="D248" s="51"/>
      <c r="E248" s="51"/>
      <c r="F248" s="16"/>
      <c r="G248" s="53"/>
      <c r="H248" s="53"/>
      <c r="I248" s="17"/>
    </row>
    <row r="249" spans="1:9" x14ac:dyDescent="0.25">
      <c r="A249" s="48"/>
      <c r="B249" s="15"/>
      <c r="C249" s="51"/>
      <c r="D249" s="51"/>
      <c r="E249" s="51"/>
      <c r="F249" s="16"/>
      <c r="G249" s="53"/>
      <c r="H249" s="53"/>
      <c r="I249" s="17"/>
    </row>
    <row r="250" spans="1:9" x14ac:dyDescent="0.25">
      <c r="A250" s="48"/>
      <c r="B250" s="15"/>
      <c r="C250" s="51"/>
      <c r="D250" s="51"/>
      <c r="E250" s="51"/>
      <c r="F250" s="16"/>
      <c r="G250" s="53"/>
      <c r="H250" s="53"/>
      <c r="I250" s="17"/>
    </row>
    <row r="251" spans="1:9" x14ac:dyDescent="0.25">
      <c r="A251" s="48"/>
      <c r="B251" s="15"/>
      <c r="C251" s="51"/>
      <c r="D251" s="51"/>
      <c r="E251" s="51"/>
      <c r="F251" s="16"/>
      <c r="G251" s="53"/>
      <c r="H251" s="53"/>
      <c r="I251" s="17"/>
    </row>
    <row r="252" spans="1:9" x14ac:dyDescent="0.25">
      <c r="A252" s="48"/>
      <c r="B252" s="15"/>
      <c r="C252" s="51"/>
      <c r="D252" s="51"/>
      <c r="E252" s="51"/>
      <c r="F252" s="16"/>
      <c r="G252" s="53"/>
      <c r="H252" s="53"/>
      <c r="I252" s="17"/>
    </row>
    <row r="253" spans="1:9" x14ac:dyDescent="0.25">
      <c r="A253" s="48"/>
      <c r="B253" s="15"/>
      <c r="C253" s="51"/>
      <c r="D253" s="51"/>
      <c r="E253" s="51"/>
      <c r="F253" s="16"/>
      <c r="G253" s="53"/>
      <c r="H253" s="53"/>
      <c r="I253" s="17"/>
    </row>
    <row r="254" spans="1:9" x14ac:dyDescent="0.25">
      <c r="A254" s="48"/>
      <c r="B254" s="15"/>
      <c r="C254" s="51"/>
      <c r="D254" s="51"/>
      <c r="E254" s="51"/>
      <c r="F254" s="16"/>
      <c r="G254" s="53"/>
      <c r="H254" s="53"/>
      <c r="I254" s="17"/>
    </row>
    <row r="255" spans="1:9" x14ac:dyDescent="0.25">
      <c r="A255" s="48"/>
      <c r="B255" s="15"/>
      <c r="C255" s="51"/>
      <c r="D255" s="51"/>
      <c r="E255" s="51"/>
      <c r="F255" s="16"/>
      <c r="G255" s="53"/>
      <c r="H255" s="53"/>
      <c r="I255" s="17"/>
    </row>
    <row r="256" spans="1:9" x14ac:dyDescent="0.25">
      <c r="A256" s="48"/>
      <c r="B256" s="15"/>
      <c r="C256" s="51"/>
      <c r="D256" s="51"/>
      <c r="E256" s="51"/>
      <c r="F256" s="16"/>
      <c r="G256" s="53"/>
      <c r="H256" s="53"/>
      <c r="I256" s="17"/>
    </row>
    <row r="257" spans="1:9" x14ac:dyDescent="0.25">
      <c r="A257" s="48"/>
      <c r="B257" s="15"/>
      <c r="C257" s="51"/>
      <c r="D257" s="51"/>
      <c r="E257" s="51"/>
      <c r="F257" s="16"/>
      <c r="G257" s="53"/>
      <c r="H257" s="53"/>
      <c r="I257" s="17"/>
    </row>
    <row r="258" spans="1:9" x14ac:dyDescent="0.25">
      <c r="A258" s="48"/>
      <c r="B258" s="15"/>
      <c r="C258" s="51"/>
      <c r="D258" s="51"/>
      <c r="E258" s="51"/>
      <c r="F258" s="16"/>
      <c r="G258" s="53"/>
      <c r="H258" s="53"/>
      <c r="I258" s="17"/>
    </row>
    <row r="259" spans="1:9" x14ac:dyDescent="0.25">
      <c r="A259" s="48"/>
      <c r="B259" s="15"/>
      <c r="C259" s="51"/>
      <c r="D259" s="51"/>
      <c r="E259" s="51"/>
      <c r="F259" s="16"/>
      <c r="G259" s="53"/>
      <c r="H259" s="53"/>
      <c r="I259" s="17"/>
    </row>
    <row r="260" spans="1:9" x14ac:dyDescent="0.25">
      <c r="A260" s="48"/>
      <c r="B260" s="15"/>
      <c r="C260" s="51"/>
      <c r="D260" s="51"/>
      <c r="E260" s="51"/>
      <c r="F260" s="16"/>
      <c r="G260" s="53"/>
      <c r="H260" s="53"/>
      <c r="I260" s="17"/>
    </row>
    <row r="261" spans="1:9" x14ac:dyDescent="0.25">
      <c r="A261" s="48"/>
      <c r="B261" s="15"/>
      <c r="C261" s="51"/>
      <c r="D261" s="51"/>
      <c r="E261" s="51"/>
      <c r="F261" s="16"/>
      <c r="G261" s="53"/>
      <c r="H261" s="53"/>
      <c r="I261" s="17"/>
    </row>
    <row r="262" spans="1:9" x14ac:dyDescent="0.25">
      <c r="A262" s="48"/>
      <c r="B262" s="15"/>
      <c r="C262" s="51"/>
      <c r="D262" s="51"/>
      <c r="E262" s="51"/>
      <c r="F262" s="16"/>
      <c r="G262" s="53"/>
      <c r="H262" s="53"/>
      <c r="I262" s="17"/>
    </row>
    <row r="263" spans="1:9" x14ac:dyDescent="0.25">
      <c r="A263" s="48"/>
      <c r="B263" s="15"/>
      <c r="C263" s="51"/>
      <c r="D263" s="51"/>
      <c r="E263" s="51"/>
      <c r="F263" s="16"/>
      <c r="G263" s="53"/>
      <c r="H263" s="53"/>
      <c r="I263" s="17"/>
    </row>
    <row r="264" spans="1:9" x14ac:dyDescent="0.25">
      <c r="A264" s="48"/>
      <c r="B264" s="15"/>
      <c r="C264" s="51"/>
      <c r="D264" s="51"/>
      <c r="E264" s="51"/>
      <c r="F264" s="16"/>
      <c r="G264" s="53"/>
      <c r="H264" s="53"/>
      <c r="I264" s="17"/>
    </row>
    <row r="265" spans="1:9" x14ac:dyDescent="0.25">
      <c r="A265" s="48"/>
      <c r="B265" s="15"/>
      <c r="C265" s="51"/>
      <c r="D265" s="51"/>
      <c r="E265" s="51"/>
      <c r="F265" s="16"/>
      <c r="G265" s="53"/>
      <c r="H265" s="53"/>
      <c r="I265" s="17"/>
    </row>
    <row r="266" spans="1:9" x14ac:dyDescent="0.25">
      <c r="A266" s="48"/>
      <c r="B266" s="15"/>
      <c r="C266" s="51"/>
      <c r="D266" s="51"/>
      <c r="E266" s="51"/>
      <c r="F266" s="16"/>
      <c r="G266" s="53"/>
      <c r="H266" s="53"/>
      <c r="I266" s="17"/>
    </row>
    <row r="267" spans="1:9" x14ac:dyDescent="0.25">
      <c r="A267" s="48"/>
      <c r="B267" s="15"/>
      <c r="C267" s="51"/>
      <c r="D267" s="51"/>
      <c r="E267" s="51"/>
      <c r="F267" s="16"/>
      <c r="G267" s="53"/>
      <c r="H267" s="53"/>
      <c r="I267" s="17"/>
    </row>
    <row r="268" spans="1:9" x14ac:dyDescent="0.25">
      <c r="A268" s="48"/>
      <c r="B268" s="15"/>
      <c r="C268" s="51"/>
      <c r="D268" s="51"/>
      <c r="E268" s="51"/>
      <c r="F268" s="16"/>
      <c r="G268" s="53"/>
      <c r="H268" s="53"/>
      <c r="I268" s="17"/>
    </row>
    <row r="269" spans="1:9" x14ac:dyDescent="0.25">
      <c r="A269" s="48"/>
      <c r="B269" s="15"/>
      <c r="C269" s="51"/>
      <c r="D269" s="51"/>
      <c r="E269" s="51"/>
      <c r="F269" s="16"/>
      <c r="G269" s="53"/>
      <c r="H269" s="53"/>
      <c r="I269" s="17"/>
    </row>
    <row r="270" spans="1:9" x14ac:dyDescent="0.25">
      <c r="A270" s="48"/>
      <c r="B270" s="15"/>
      <c r="C270" s="51"/>
      <c r="D270" s="51"/>
      <c r="E270" s="51"/>
      <c r="F270" s="16"/>
      <c r="G270" s="53"/>
      <c r="H270" s="53"/>
      <c r="I270" s="17"/>
    </row>
    <row r="271" spans="1:9" x14ac:dyDescent="0.25">
      <c r="A271" s="48"/>
      <c r="B271" s="15"/>
      <c r="C271" s="51"/>
      <c r="D271" s="51"/>
      <c r="E271" s="51"/>
      <c r="F271" s="16"/>
      <c r="G271" s="53"/>
      <c r="H271" s="53"/>
      <c r="I271" s="17"/>
    </row>
    <row r="272" spans="1:9" x14ac:dyDescent="0.25">
      <c r="A272" s="48"/>
      <c r="B272" s="15"/>
      <c r="C272" s="51"/>
      <c r="D272" s="51"/>
      <c r="E272" s="51"/>
      <c r="F272" s="16"/>
      <c r="G272" s="53"/>
      <c r="H272" s="53"/>
      <c r="I272" s="17"/>
    </row>
    <row r="273" spans="1:9" x14ac:dyDescent="0.25">
      <c r="A273" s="48"/>
      <c r="B273" s="15"/>
      <c r="C273" s="51"/>
      <c r="D273" s="51"/>
      <c r="E273" s="51"/>
      <c r="F273" s="16"/>
      <c r="G273" s="53"/>
      <c r="H273" s="53"/>
      <c r="I273" s="17"/>
    </row>
    <row r="274" spans="1:9" x14ac:dyDescent="0.25">
      <c r="A274" s="48"/>
      <c r="B274" s="15"/>
      <c r="C274" s="51"/>
      <c r="D274" s="51"/>
      <c r="E274" s="51"/>
      <c r="F274" s="16"/>
      <c r="G274" s="53"/>
      <c r="H274" s="53"/>
      <c r="I274" s="17"/>
    </row>
    <row r="275" spans="1:9" x14ac:dyDescent="0.25">
      <c r="A275" s="48"/>
      <c r="B275" s="15"/>
      <c r="C275" s="51"/>
      <c r="D275" s="51"/>
      <c r="E275" s="51"/>
      <c r="F275" s="16"/>
      <c r="G275" s="53"/>
      <c r="H275" s="53"/>
      <c r="I275" s="17"/>
    </row>
    <row r="276" spans="1:9" x14ac:dyDescent="0.25">
      <c r="A276" s="48"/>
      <c r="B276" s="15"/>
      <c r="C276" s="51"/>
      <c r="D276" s="51"/>
      <c r="E276" s="51"/>
      <c r="F276" s="16"/>
      <c r="G276" s="53"/>
      <c r="H276" s="53"/>
      <c r="I276" s="17"/>
    </row>
    <row r="277" spans="1:9" x14ac:dyDescent="0.25">
      <c r="A277" s="48"/>
      <c r="B277" s="15"/>
      <c r="C277" s="51"/>
      <c r="D277" s="51"/>
      <c r="E277" s="51"/>
      <c r="F277" s="16"/>
      <c r="G277" s="53"/>
      <c r="H277" s="53"/>
      <c r="I277" s="17"/>
    </row>
    <row r="278" spans="1:9" x14ac:dyDescent="0.25">
      <c r="A278" s="48"/>
      <c r="B278" s="15"/>
      <c r="C278" s="51"/>
      <c r="D278" s="51"/>
      <c r="E278" s="51"/>
      <c r="F278" s="16"/>
      <c r="G278" s="53"/>
      <c r="H278" s="53"/>
      <c r="I278" s="17"/>
    </row>
    <row r="279" spans="1:9" x14ac:dyDescent="0.25">
      <c r="A279" s="48"/>
      <c r="B279" s="15"/>
      <c r="C279" s="51"/>
      <c r="D279" s="51"/>
      <c r="E279" s="51"/>
      <c r="F279" s="16"/>
      <c r="G279" s="53"/>
      <c r="H279" s="53"/>
      <c r="I279" s="17"/>
    </row>
    <row r="280" spans="1:9" x14ac:dyDescent="0.25">
      <c r="A280" s="48"/>
      <c r="B280" s="15"/>
      <c r="C280" s="51"/>
      <c r="D280" s="51"/>
      <c r="E280" s="51"/>
      <c r="F280" s="16"/>
      <c r="G280" s="53"/>
      <c r="H280" s="53"/>
      <c r="I280" s="17"/>
    </row>
    <row r="281" spans="1:9" x14ac:dyDescent="0.25">
      <c r="A281" s="48"/>
      <c r="B281" s="15"/>
      <c r="C281" s="51"/>
      <c r="D281" s="51"/>
      <c r="E281" s="51"/>
      <c r="F281" s="16"/>
      <c r="G281" s="53"/>
      <c r="H281" s="53"/>
      <c r="I281" s="17"/>
    </row>
    <row r="282" spans="1:9" x14ac:dyDescent="0.25">
      <c r="A282" s="48"/>
      <c r="B282" s="15"/>
      <c r="C282" s="51"/>
      <c r="D282" s="51"/>
      <c r="E282" s="51"/>
      <c r="F282" s="16"/>
      <c r="G282" s="53"/>
      <c r="H282" s="53"/>
      <c r="I282" s="17"/>
    </row>
    <row r="283" spans="1:9" x14ac:dyDescent="0.25">
      <c r="A283" s="48"/>
      <c r="B283" s="15"/>
      <c r="C283" s="51"/>
      <c r="D283" s="51"/>
      <c r="E283" s="51"/>
      <c r="F283" s="16"/>
      <c r="G283" s="53"/>
      <c r="H283" s="53"/>
      <c r="I283" s="17"/>
    </row>
    <row r="284" spans="1:9" x14ac:dyDescent="0.25">
      <c r="A284" s="48"/>
      <c r="B284" s="15"/>
      <c r="C284" s="51"/>
      <c r="D284" s="51"/>
      <c r="E284" s="51"/>
      <c r="F284" s="16"/>
      <c r="G284" s="53"/>
      <c r="H284" s="53"/>
      <c r="I284" s="17"/>
    </row>
    <row r="285" spans="1:9" x14ac:dyDescent="0.25">
      <c r="A285" s="48"/>
      <c r="B285" s="15"/>
      <c r="C285" s="51"/>
      <c r="D285" s="51"/>
      <c r="E285" s="51"/>
      <c r="F285" s="16"/>
      <c r="G285" s="53"/>
      <c r="H285" s="53"/>
      <c r="I285" s="17"/>
    </row>
    <row r="286" spans="1:9" x14ac:dyDescent="0.25">
      <c r="A286" s="48"/>
      <c r="B286" s="15"/>
      <c r="C286" s="51"/>
      <c r="D286" s="51"/>
      <c r="E286" s="51"/>
      <c r="F286" s="16"/>
      <c r="G286" s="53"/>
      <c r="H286" s="53"/>
      <c r="I286" s="17"/>
    </row>
    <row r="287" spans="1:9" x14ac:dyDescent="0.25">
      <c r="A287" s="48"/>
      <c r="B287" s="15"/>
      <c r="C287" s="51"/>
      <c r="D287" s="51"/>
      <c r="E287" s="51"/>
      <c r="F287" s="16"/>
      <c r="G287" s="53"/>
      <c r="H287" s="53"/>
      <c r="I287" s="17"/>
    </row>
    <row r="288" spans="1:9" x14ac:dyDescent="0.25">
      <c r="A288" s="48"/>
      <c r="B288" s="15"/>
      <c r="C288" s="51"/>
      <c r="D288" s="51"/>
      <c r="E288" s="51"/>
      <c r="F288" s="16"/>
      <c r="G288" s="53"/>
      <c r="H288" s="53"/>
      <c r="I288" s="17"/>
    </row>
    <row r="289" spans="1:9" x14ac:dyDescent="0.25">
      <c r="A289" s="48"/>
      <c r="B289" s="15"/>
      <c r="C289" s="51"/>
      <c r="D289" s="51"/>
      <c r="E289" s="51"/>
      <c r="F289" s="16"/>
      <c r="G289" s="53"/>
      <c r="H289" s="53"/>
      <c r="I289" s="17"/>
    </row>
    <row r="290" spans="1:9" x14ac:dyDescent="0.25">
      <c r="A290" s="48"/>
      <c r="B290" s="15"/>
      <c r="C290" s="51"/>
      <c r="D290" s="51"/>
      <c r="E290" s="51"/>
      <c r="F290" s="16"/>
      <c r="G290" s="53"/>
      <c r="H290" s="53"/>
      <c r="I290" s="17"/>
    </row>
    <row r="291" spans="1:9" x14ac:dyDescent="0.25">
      <c r="A291" s="48"/>
      <c r="B291" s="15"/>
      <c r="C291" s="51"/>
      <c r="D291" s="51"/>
      <c r="E291" s="51"/>
      <c r="F291" s="16"/>
      <c r="G291" s="53"/>
      <c r="H291" s="53"/>
      <c r="I291" s="17"/>
    </row>
    <row r="292" spans="1:9" x14ac:dyDescent="0.25">
      <c r="A292" s="48"/>
      <c r="B292" s="15"/>
      <c r="C292" s="51"/>
      <c r="D292" s="51"/>
      <c r="E292" s="51"/>
      <c r="F292" s="16"/>
      <c r="G292" s="53"/>
      <c r="H292" s="53"/>
      <c r="I292" s="17"/>
    </row>
    <row r="293" spans="1:9" x14ac:dyDescent="0.25">
      <c r="A293" s="48"/>
      <c r="B293" s="15"/>
      <c r="C293" s="51"/>
      <c r="D293" s="51"/>
      <c r="E293" s="51"/>
      <c r="F293" s="16"/>
      <c r="G293" s="53"/>
      <c r="H293" s="53"/>
      <c r="I293" s="17"/>
    </row>
    <row r="294" spans="1:9" x14ac:dyDescent="0.25">
      <c r="A294" s="48"/>
      <c r="B294" s="15"/>
      <c r="C294" s="51"/>
      <c r="D294" s="51"/>
      <c r="E294" s="51"/>
      <c r="F294" s="16"/>
      <c r="G294" s="53"/>
      <c r="H294" s="53"/>
      <c r="I294" s="17"/>
    </row>
    <row r="295" spans="1:9" x14ac:dyDescent="0.25">
      <c r="A295" s="48"/>
      <c r="B295" s="15"/>
      <c r="C295" s="51"/>
      <c r="D295" s="51"/>
      <c r="E295" s="51"/>
      <c r="F295" s="16"/>
      <c r="G295" s="53"/>
      <c r="H295" s="53"/>
      <c r="I295" s="17"/>
    </row>
    <row r="296" spans="1:9" x14ac:dyDescent="0.25">
      <c r="A296" s="48"/>
      <c r="B296" s="15"/>
      <c r="C296" s="51"/>
      <c r="D296" s="51"/>
      <c r="E296" s="51"/>
      <c r="F296" s="16"/>
      <c r="G296" s="53"/>
      <c r="H296" s="53"/>
      <c r="I296" s="17"/>
    </row>
    <row r="297" spans="1:9" x14ac:dyDescent="0.25">
      <c r="A297" s="48"/>
      <c r="B297" s="15"/>
      <c r="C297" s="51"/>
      <c r="D297" s="51"/>
      <c r="E297" s="51"/>
      <c r="F297" s="16"/>
      <c r="G297" s="53"/>
      <c r="H297" s="53"/>
      <c r="I297" s="17"/>
    </row>
    <row r="298" spans="1:9" x14ac:dyDescent="0.25">
      <c r="A298" s="48"/>
      <c r="B298" s="15"/>
      <c r="C298" s="51"/>
      <c r="D298" s="51"/>
      <c r="E298" s="51"/>
      <c r="F298" s="16"/>
      <c r="G298" s="53"/>
      <c r="H298" s="53"/>
      <c r="I298" s="17"/>
    </row>
    <row r="299" spans="1:9" x14ac:dyDescent="0.25">
      <c r="A299" s="48"/>
      <c r="B299" s="15"/>
      <c r="C299" s="51"/>
      <c r="D299" s="51"/>
      <c r="E299" s="51"/>
      <c r="F299" s="16"/>
      <c r="G299" s="53"/>
      <c r="H299" s="53"/>
      <c r="I299" s="17"/>
    </row>
    <row r="300" spans="1:9" x14ac:dyDescent="0.25">
      <c r="A300" s="48"/>
      <c r="B300" s="15"/>
      <c r="C300" s="51"/>
      <c r="D300" s="51"/>
      <c r="E300" s="51"/>
      <c r="F300" s="16"/>
      <c r="G300" s="53"/>
      <c r="H300" s="53"/>
      <c r="I300" s="17"/>
    </row>
    <row r="301" spans="1:9" x14ac:dyDescent="0.25">
      <c r="A301" s="48"/>
      <c r="B301" s="15"/>
      <c r="C301" s="51"/>
      <c r="D301" s="51"/>
      <c r="E301" s="51"/>
      <c r="F301" s="16"/>
      <c r="G301" s="53"/>
      <c r="H301" s="53"/>
      <c r="I301" s="17"/>
    </row>
    <row r="302" spans="1:9" x14ac:dyDescent="0.25">
      <c r="A302" s="48"/>
      <c r="B302" s="15"/>
      <c r="C302" s="51"/>
      <c r="D302" s="51"/>
      <c r="E302" s="51"/>
      <c r="F302" s="16"/>
      <c r="G302" s="53"/>
      <c r="H302" s="53"/>
      <c r="I302" s="17"/>
    </row>
    <row r="303" spans="1:9" x14ac:dyDescent="0.25">
      <c r="A303" s="48"/>
      <c r="B303" s="15"/>
      <c r="C303" s="51"/>
      <c r="D303" s="51"/>
      <c r="E303" s="51"/>
      <c r="F303" s="16"/>
      <c r="G303" s="53"/>
      <c r="H303" s="53"/>
      <c r="I303" s="17"/>
    </row>
    <row r="304" spans="1:9" x14ac:dyDescent="0.25">
      <c r="A304" s="48"/>
      <c r="B304" s="15"/>
      <c r="C304" s="51"/>
      <c r="D304" s="51"/>
      <c r="E304" s="51"/>
      <c r="F304" s="16"/>
      <c r="G304" s="53"/>
      <c r="H304" s="53"/>
      <c r="I304" s="17"/>
    </row>
    <row r="305" spans="1:9" x14ac:dyDescent="0.25">
      <c r="A305" s="48"/>
      <c r="B305" s="15"/>
      <c r="C305" s="51"/>
      <c r="D305" s="51"/>
      <c r="E305" s="51"/>
      <c r="F305" s="16"/>
      <c r="G305" s="53"/>
      <c r="H305" s="53"/>
      <c r="I305" s="17"/>
    </row>
    <row r="306" spans="1:9" x14ac:dyDescent="0.25">
      <c r="A306" s="48"/>
      <c r="B306" s="15"/>
      <c r="C306" s="51"/>
      <c r="D306" s="51"/>
      <c r="E306" s="51"/>
      <c r="F306" s="16"/>
      <c r="G306" s="53"/>
      <c r="H306" s="53"/>
      <c r="I306" s="17"/>
    </row>
    <row r="307" spans="1:9" x14ac:dyDescent="0.25">
      <c r="A307" s="48"/>
      <c r="B307" s="15"/>
      <c r="C307" s="51"/>
      <c r="D307" s="51"/>
      <c r="E307" s="51"/>
      <c r="F307" s="16"/>
      <c r="G307" s="53"/>
      <c r="H307" s="53"/>
      <c r="I307" s="17"/>
    </row>
    <row r="308" spans="1:9" x14ac:dyDescent="0.25">
      <c r="A308" s="48"/>
      <c r="B308" s="15"/>
      <c r="C308" s="51"/>
      <c r="D308" s="51"/>
      <c r="E308" s="51"/>
      <c r="F308" s="16"/>
      <c r="G308" s="53"/>
      <c r="H308" s="53"/>
      <c r="I308" s="17"/>
    </row>
    <row r="309" spans="1:9" x14ac:dyDescent="0.25">
      <c r="A309" s="48"/>
      <c r="B309" s="15"/>
      <c r="C309" s="51"/>
      <c r="D309" s="51"/>
      <c r="E309" s="51"/>
      <c r="F309" s="16"/>
      <c r="G309" s="53"/>
      <c r="H309" s="53"/>
      <c r="I309" s="17"/>
    </row>
    <row r="310" spans="1:9" x14ac:dyDescent="0.25">
      <c r="A310" s="48"/>
      <c r="B310" s="15"/>
      <c r="C310" s="51"/>
      <c r="D310" s="51"/>
      <c r="E310" s="51"/>
      <c r="F310" s="16"/>
      <c r="G310" s="53"/>
      <c r="H310" s="53"/>
      <c r="I310" s="17"/>
    </row>
    <row r="311" spans="1:9" x14ac:dyDescent="0.25">
      <c r="A311" s="48"/>
      <c r="B311" s="15"/>
      <c r="C311" s="51"/>
      <c r="D311" s="51"/>
      <c r="E311" s="51"/>
      <c r="F311" s="16"/>
      <c r="G311" s="53"/>
      <c r="H311" s="53"/>
      <c r="I311" s="17"/>
    </row>
    <row r="312" spans="1:9" x14ac:dyDescent="0.25">
      <c r="A312" s="48"/>
      <c r="B312" s="15"/>
      <c r="C312" s="51"/>
      <c r="D312" s="51"/>
      <c r="E312" s="51"/>
      <c r="F312" s="16"/>
      <c r="G312" s="53"/>
      <c r="H312" s="53"/>
      <c r="I312" s="17"/>
    </row>
    <row r="313" spans="1:9" x14ac:dyDescent="0.25">
      <c r="A313" s="48"/>
      <c r="B313" s="15"/>
      <c r="C313" s="51"/>
      <c r="D313" s="51"/>
      <c r="E313" s="51"/>
      <c r="F313" s="16"/>
      <c r="G313" s="53"/>
      <c r="H313" s="53"/>
      <c r="I313" s="17"/>
    </row>
    <row r="314" spans="1:9" x14ac:dyDescent="0.25">
      <c r="A314" s="48"/>
      <c r="B314" s="15"/>
      <c r="C314" s="51"/>
      <c r="D314" s="51"/>
      <c r="E314" s="51"/>
      <c r="F314" s="16"/>
      <c r="G314" s="53"/>
      <c r="H314" s="53"/>
      <c r="I314" s="17"/>
    </row>
    <row r="315" spans="1:9" x14ac:dyDescent="0.25">
      <c r="A315" s="48"/>
      <c r="B315" s="15"/>
      <c r="C315" s="51"/>
      <c r="D315" s="51"/>
      <c r="E315" s="51"/>
      <c r="F315" s="16"/>
      <c r="G315" s="53"/>
      <c r="H315" s="53"/>
      <c r="I315" s="17"/>
    </row>
    <row r="316" spans="1:9" x14ac:dyDescent="0.25">
      <c r="A316" s="48"/>
      <c r="B316" s="15"/>
      <c r="C316" s="51"/>
      <c r="D316" s="51"/>
      <c r="E316" s="51"/>
      <c r="F316" s="16"/>
      <c r="G316" s="53"/>
      <c r="H316" s="53"/>
      <c r="I316" s="17"/>
    </row>
    <row r="317" spans="1:9" x14ac:dyDescent="0.25">
      <c r="A317" s="48"/>
      <c r="B317" s="15"/>
      <c r="C317" s="51"/>
      <c r="D317" s="51"/>
      <c r="E317" s="51"/>
      <c r="F317" s="16"/>
      <c r="G317" s="53"/>
      <c r="H317" s="53"/>
      <c r="I317" s="17"/>
    </row>
    <row r="318" spans="1:9" x14ac:dyDescent="0.25">
      <c r="A318" s="48"/>
      <c r="B318" s="15"/>
      <c r="C318" s="51"/>
      <c r="D318" s="51"/>
      <c r="E318" s="51"/>
      <c r="F318" s="16"/>
      <c r="G318" s="53"/>
      <c r="H318" s="53"/>
      <c r="I318" s="17"/>
    </row>
    <row r="319" spans="1:9" x14ac:dyDescent="0.25">
      <c r="A319" s="48"/>
      <c r="B319" s="15"/>
      <c r="C319" s="51"/>
      <c r="D319" s="51"/>
      <c r="E319" s="51"/>
      <c r="F319" s="16"/>
      <c r="G319" s="53"/>
      <c r="H319" s="53"/>
      <c r="I319" s="17"/>
    </row>
    <row r="320" spans="1:9" x14ac:dyDescent="0.25">
      <c r="A320" s="48"/>
      <c r="B320" s="15"/>
      <c r="C320" s="51"/>
      <c r="D320" s="51"/>
      <c r="E320" s="51"/>
      <c r="F320" s="16"/>
      <c r="G320" s="53"/>
      <c r="H320" s="53"/>
      <c r="I320" s="17"/>
    </row>
    <row r="321" spans="1:9" x14ac:dyDescent="0.25">
      <c r="A321" s="48"/>
      <c r="B321" s="15"/>
      <c r="C321" s="51"/>
      <c r="D321" s="51"/>
      <c r="E321" s="51"/>
      <c r="F321" s="16"/>
      <c r="G321" s="53"/>
      <c r="H321" s="53"/>
      <c r="I321" s="17"/>
    </row>
    <row r="322" spans="1:9" x14ac:dyDescent="0.25">
      <c r="A322" s="48"/>
      <c r="B322" s="15"/>
      <c r="C322" s="51"/>
      <c r="D322" s="51"/>
      <c r="E322" s="51"/>
      <c r="F322" s="16"/>
      <c r="G322" s="53"/>
      <c r="H322" s="53"/>
      <c r="I322" s="17"/>
    </row>
    <row r="323" spans="1:9" x14ac:dyDescent="0.25">
      <c r="A323" s="48"/>
      <c r="B323" s="15"/>
      <c r="C323" s="51"/>
      <c r="D323" s="51"/>
      <c r="E323" s="51"/>
      <c r="F323" s="16"/>
      <c r="G323" s="53"/>
      <c r="H323" s="53"/>
      <c r="I323" s="17"/>
    </row>
    <row r="324" spans="1:9" x14ac:dyDescent="0.25">
      <c r="A324" s="48"/>
      <c r="B324" s="15"/>
      <c r="C324" s="51"/>
      <c r="D324" s="51"/>
      <c r="E324" s="51"/>
      <c r="F324" s="16"/>
      <c r="G324" s="53"/>
      <c r="H324" s="53"/>
      <c r="I324" s="17"/>
    </row>
    <row r="325" spans="1:9" x14ac:dyDescent="0.25">
      <c r="A325" s="48"/>
      <c r="B325" s="15"/>
      <c r="C325" s="51"/>
      <c r="D325" s="51"/>
      <c r="E325" s="51"/>
      <c r="F325" s="16"/>
      <c r="G325" s="53"/>
      <c r="H325" s="53"/>
      <c r="I325" s="17"/>
    </row>
    <row r="326" spans="1:9" x14ac:dyDescent="0.25">
      <c r="A326" s="48"/>
      <c r="B326" s="15"/>
      <c r="C326" s="51"/>
      <c r="D326" s="51"/>
      <c r="E326" s="51"/>
      <c r="F326" s="16"/>
      <c r="G326" s="53"/>
      <c r="H326" s="53"/>
      <c r="I326" s="17"/>
    </row>
    <row r="327" spans="1:9" x14ac:dyDescent="0.25">
      <c r="A327" s="48"/>
      <c r="B327" s="15"/>
      <c r="C327" s="51"/>
      <c r="D327" s="51"/>
      <c r="E327" s="51"/>
      <c r="F327" s="16"/>
      <c r="G327" s="53"/>
      <c r="H327" s="53"/>
      <c r="I327" s="17"/>
    </row>
    <row r="328" spans="1:9" x14ac:dyDescent="0.25">
      <c r="A328" s="48"/>
      <c r="B328" s="15"/>
      <c r="C328" s="51"/>
      <c r="D328" s="51"/>
      <c r="E328" s="51"/>
      <c r="F328" s="16"/>
      <c r="G328" s="53"/>
      <c r="H328" s="53"/>
      <c r="I328" s="17"/>
    </row>
    <row r="329" spans="1:9" x14ac:dyDescent="0.25">
      <c r="A329" s="48"/>
      <c r="B329" s="15"/>
      <c r="C329" s="51"/>
      <c r="D329" s="51"/>
      <c r="E329" s="51"/>
      <c r="F329" s="16"/>
      <c r="G329" s="53"/>
      <c r="H329" s="53"/>
      <c r="I329" s="17"/>
    </row>
    <row r="330" spans="1:9" x14ac:dyDescent="0.25">
      <c r="A330" s="48"/>
      <c r="B330" s="15"/>
      <c r="C330" s="51"/>
      <c r="D330" s="51"/>
      <c r="E330" s="51"/>
      <c r="F330" s="16"/>
      <c r="G330" s="53"/>
      <c r="H330" s="53"/>
      <c r="I330" s="17"/>
    </row>
    <row r="331" spans="1:9" x14ac:dyDescent="0.25">
      <c r="A331" s="48"/>
      <c r="B331" s="15"/>
      <c r="C331" s="51"/>
      <c r="D331" s="51"/>
      <c r="E331" s="51"/>
      <c r="F331" s="16"/>
      <c r="G331" s="53"/>
      <c r="H331" s="53"/>
      <c r="I331" s="17"/>
    </row>
    <row r="332" spans="1:9" x14ac:dyDescent="0.25">
      <c r="A332" s="48"/>
      <c r="B332" s="15"/>
      <c r="C332" s="51"/>
      <c r="D332" s="51"/>
      <c r="E332" s="51"/>
      <c r="F332" s="16"/>
      <c r="G332" s="53"/>
      <c r="H332" s="53"/>
      <c r="I332" s="17"/>
    </row>
    <row r="333" spans="1:9" x14ac:dyDescent="0.25">
      <c r="A333" s="48"/>
      <c r="B333" s="15"/>
      <c r="C333" s="51"/>
      <c r="D333" s="51"/>
      <c r="E333" s="51"/>
      <c r="F333" s="16"/>
      <c r="G333" s="53"/>
      <c r="H333" s="53"/>
      <c r="I333" s="17"/>
    </row>
    <row r="334" spans="1:9" x14ac:dyDescent="0.25">
      <c r="A334" s="48"/>
      <c r="B334" s="15"/>
      <c r="C334" s="51"/>
      <c r="D334" s="51"/>
      <c r="E334" s="51"/>
      <c r="F334" s="16"/>
      <c r="G334" s="53"/>
      <c r="H334" s="53"/>
      <c r="I334" s="17"/>
    </row>
    <row r="335" spans="1:9" x14ac:dyDescent="0.25">
      <c r="A335" s="48"/>
      <c r="B335" s="15"/>
      <c r="C335" s="51"/>
      <c r="D335" s="51"/>
      <c r="E335" s="51"/>
      <c r="F335" s="16"/>
      <c r="G335" s="53"/>
      <c r="H335" s="53"/>
      <c r="I335" s="17"/>
    </row>
    <row r="336" spans="1:9" x14ac:dyDescent="0.25">
      <c r="A336" s="48"/>
      <c r="B336" s="15"/>
      <c r="C336" s="51"/>
      <c r="D336" s="51"/>
      <c r="E336" s="51"/>
      <c r="F336" s="16"/>
      <c r="G336" s="53"/>
      <c r="H336" s="53"/>
      <c r="I336" s="17"/>
    </row>
    <row r="337" spans="1:9" x14ac:dyDescent="0.25">
      <c r="A337" s="48"/>
      <c r="B337" s="15"/>
      <c r="C337" s="51"/>
      <c r="D337" s="51"/>
      <c r="E337" s="51"/>
      <c r="F337" s="16"/>
      <c r="G337" s="53"/>
      <c r="H337" s="53"/>
      <c r="I337" s="17"/>
    </row>
    <row r="338" spans="1:9" x14ac:dyDescent="0.25">
      <c r="A338" s="48"/>
      <c r="B338" s="15"/>
      <c r="C338" s="51"/>
      <c r="D338" s="51"/>
      <c r="E338" s="51"/>
      <c r="F338" s="16"/>
      <c r="G338" s="53"/>
      <c r="H338" s="53"/>
      <c r="I338" s="17"/>
    </row>
    <row r="339" spans="1:9" x14ac:dyDescent="0.25">
      <c r="A339" s="48"/>
      <c r="B339" s="15"/>
      <c r="C339" s="51"/>
      <c r="D339" s="51"/>
      <c r="E339" s="51"/>
      <c r="F339" s="16"/>
      <c r="G339" s="53"/>
      <c r="H339" s="53"/>
      <c r="I339" s="17"/>
    </row>
    <row r="340" spans="1:9" x14ac:dyDescent="0.25">
      <c r="A340" s="48"/>
      <c r="B340" s="15"/>
      <c r="C340" s="51"/>
      <c r="D340" s="51"/>
      <c r="E340" s="51"/>
      <c r="F340" s="16"/>
      <c r="G340" s="53"/>
      <c r="H340" s="53"/>
      <c r="I340" s="17"/>
    </row>
    <row r="341" spans="1:9" x14ac:dyDescent="0.25">
      <c r="A341" s="48"/>
      <c r="B341" s="15"/>
      <c r="C341" s="51"/>
      <c r="D341" s="51"/>
      <c r="E341" s="51"/>
      <c r="F341" s="16"/>
      <c r="G341" s="53"/>
      <c r="H341" s="53"/>
      <c r="I341" s="17"/>
    </row>
    <row r="342" spans="1:9" x14ac:dyDescent="0.25">
      <c r="A342" s="48"/>
      <c r="B342" s="15"/>
      <c r="C342" s="51"/>
      <c r="D342" s="51"/>
      <c r="E342" s="51"/>
      <c r="F342" s="16"/>
      <c r="G342" s="53"/>
      <c r="H342" s="53"/>
      <c r="I342" s="17"/>
    </row>
    <row r="343" spans="1:9" x14ac:dyDescent="0.25">
      <c r="A343" s="48"/>
      <c r="B343" s="15"/>
      <c r="C343" s="51"/>
      <c r="D343" s="51"/>
      <c r="E343" s="51"/>
      <c r="F343" s="16"/>
      <c r="G343" s="53"/>
      <c r="H343" s="53"/>
      <c r="I343" s="17"/>
    </row>
    <row r="344" spans="1:9" x14ac:dyDescent="0.25">
      <c r="A344" s="48"/>
      <c r="B344" s="15"/>
      <c r="C344" s="51"/>
      <c r="D344" s="51"/>
      <c r="E344" s="51"/>
      <c r="F344" s="16"/>
      <c r="G344" s="53"/>
      <c r="H344" s="53"/>
      <c r="I344" s="17"/>
    </row>
    <row r="345" spans="1:9" x14ac:dyDescent="0.25">
      <c r="A345" s="48"/>
      <c r="B345" s="15"/>
      <c r="C345" s="51"/>
      <c r="D345" s="51"/>
      <c r="E345" s="51"/>
      <c r="F345" s="16"/>
      <c r="G345" s="53"/>
      <c r="H345" s="53"/>
      <c r="I345" s="17"/>
    </row>
    <row r="346" spans="1:9" x14ac:dyDescent="0.25">
      <c r="A346" s="48"/>
      <c r="B346" s="15"/>
      <c r="C346" s="51"/>
      <c r="D346" s="51"/>
      <c r="E346" s="51"/>
      <c r="F346" s="16"/>
      <c r="G346" s="53"/>
      <c r="H346" s="53"/>
      <c r="I346" s="17"/>
    </row>
    <row r="347" spans="1:9" x14ac:dyDescent="0.25">
      <c r="A347" s="48"/>
      <c r="B347" s="15"/>
      <c r="C347" s="51"/>
      <c r="D347" s="51"/>
      <c r="E347" s="51"/>
      <c r="F347" s="16"/>
      <c r="G347" s="53"/>
      <c r="H347" s="53"/>
      <c r="I347" s="17"/>
    </row>
    <row r="348" spans="1:9" x14ac:dyDescent="0.25">
      <c r="A348" s="48"/>
      <c r="B348" s="15"/>
      <c r="C348" s="51"/>
      <c r="D348" s="51"/>
      <c r="E348" s="51"/>
      <c r="F348" s="16"/>
      <c r="G348" s="53"/>
      <c r="H348" s="53"/>
      <c r="I348" s="17"/>
    </row>
    <row r="349" spans="1:9" x14ac:dyDescent="0.25">
      <c r="A349" s="48"/>
      <c r="B349" s="15"/>
      <c r="C349" s="51"/>
      <c r="D349" s="51"/>
      <c r="E349" s="51"/>
      <c r="F349" s="16"/>
      <c r="G349" s="53"/>
      <c r="H349" s="53"/>
      <c r="I349" s="17"/>
    </row>
    <row r="350" spans="1:9" x14ac:dyDescent="0.25">
      <c r="A350" s="48"/>
      <c r="B350" s="15"/>
      <c r="C350" s="51"/>
      <c r="D350" s="51"/>
      <c r="E350" s="51"/>
      <c r="F350" s="16"/>
      <c r="G350" s="53"/>
      <c r="H350" s="53"/>
      <c r="I350" s="17"/>
    </row>
    <row r="351" spans="1:9" x14ac:dyDescent="0.25">
      <c r="A351" s="48"/>
      <c r="B351" s="15"/>
      <c r="C351" s="51"/>
      <c r="D351" s="51"/>
      <c r="E351" s="51"/>
      <c r="F351" s="16"/>
      <c r="G351" s="53"/>
      <c r="H351" s="53"/>
      <c r="I351" s="17"/>
    </row>
    <row r="352" spans="1:9" x14ac:dyDescent="0.25">
      <c r="A352" s="48"/>
      <c r="B352" s="15"/>
      <c r="C352" s="51"/>
      <c r="D352" s="51"/>
      <c r="E352" s="51"/>
      <c r="F352" s="16"/>
      <c r="G352" s="53"/>
      <c r="H352" s="53"/>
      <c r="I352" s="17"/>
    </row>
    <row r="353" spans="1:9" x14ac:dyDescent="0.25">
      <c r="A353" s="48"/>
      <c r="B353" s="15"/>
      <c r="C353" s="51"/>
      <c r="D353" s="51"/>
      <c r="E353" s="51"/>
      <c r="F353" s="16"/>
      <c r="G353" s="53"/>
      <c r="H353" s="53"/>
      <c r="I353" s="17"/>
    </row>
    <row r="354" spans="1:9" x14ac:dyDescent="0.25">
      <c r="A354" s="48"/>
      <c r="B354" s="15"/>
      <c r="C354" s="51"/>
      <c r="D354" s="51"/>
      <c r="E354" s="51"/>
      <c r="F354" s="16"/>
      <c r="G354" s="53"/>
      <c r="H354" s="53"/>
      <c r="I354" s="17"/>
    </row>
    <row r="355" spans="1:9" x14ac:dyDescent="0.25">
      <c r="A355" s="48"/>
      <c r="B355" s="15"/>
      <c r="C355" s="51"/>
      <c r="D355" s="51"/>
      <c r="E355" s="51"/>
      <c r="F355" s="16"/>
      <c r="G355" s="53"/>
      <c r="H355" s="53"/>
      <c r="I355" s="17"/>
    </row>
    <row r="356" spans="1:9" x14ac:dyDescent="0.25">
      <c r="A356" s="48"/>
      <c r="B356" s="15"/>
      <c r="C356" s="51"/>
      <c r="D356" s="51"/>
      <c r="E356" s="51"/>
      <c r="F356" s="16"/>
      <c r="G356" s="53"/>
      <c r="H356" s="53"/>
      <c r="I356" s="17"/>
    </row>
    <row r="357" spans="1:9" x14ac:dyDescent="0.25">
      <c r="A357" s="48"/>
      <c r="B357" s="15"/>
      <c r="C357" s="51"/>
      <c r="D357" s="51"/>
      <c r="E357" s="51"/>
      <c r="F357" s="16"/>
      <c r="G357" s="53"/>
      <c r="H357" s="53"/>
      <c r="I357" s="17"/>
    </row>
    <row r="358" spans="1:9" x14ac:dyDescent="0.25">
      <c r="A358" s="48"/>
      <c r="B358" s="15"/>
      <c r="C358" s="51"/>
      <c r="D358" s="51"/>
      <c r="E358" s="51"/>
      <c r="F358" s="16"/>
      <c r="G358" s="53"/>
      <c r="H358" s="53"/>
      <c r="I358" s="17"/>
    </row>
    <row r="359" spans="1:9" x14ac:dyDescent="0.25">
      <c r="A359" s="48"/>
      <c r="B359" s="15"/>
      <c r="C359" s="51"/>
      <c r="D359" s="51"/>
      <c r="E359" s="51"/>
      <c r="F359" s="16"/>
      <c r="G359" s="53"/>
      <c r="H359" s="53"/>
      <c r="I359" s="17"/>
    </row>
    <row r="360" spans="1:9" x14ac:dyDescent="0.25">
      <c r="A360" s="48"/>
      <c r="B360" s="15"/>
      <c r="C360" s="51"/>
      <c r="D360" s="51"/>
      <c r="E360" s="51"/>
      <c r="F360" s="16"/>
      <c r="G360" s="53"/>
      <c r="H360" s="53"/>
      <c r="I360" s="17"/>
    </row>
    <row r="361" spans="1:9" x14ac:dyDescent="0.25">
      <c r="A361" s="48"/>
      <c r="B361" s="15"/>
      <c r="C361" s="51"/>
      <c r="D361" s="51"/>
      <c r="E361" s="51"/>
      <c r="F361" s="16"/>
      <c r="G361" s="53"/>
      <c r="H361" s="53"/>
      <c r="I361" s="17"/>
    </row>
    <row r="362" spans="1:9" x14ac:dyDescent="0.25">
      <c r="A362" s="48"/>
      <c r="B362" s="15"/>
      <c r="C362" s="51"/>
      <c r="D362" s="51"/>
      <c r="E362" s="51"/>
      <c r="F362" s="16"/>
      <c r="G362" s="53"/>
      <c r="H362" s="53"/>
      <c r="I362" s="17"/>
    </row>
    <row r="363" spans="1:9" x14ac:dyDescent="0.25">
      <c r="A363" s="48"/>
      <c r="B363" s="15"/>
      <c r="C363" s="51"/>
      <c r="D363" s="51"/>
      <c r="E363" s="51"/>
      <c r="F363" s="16"/>
      <c r="G363" s="53"/>
      <c r="H363" s="53"/>
      <c r="I363" s="17"/>
    </row>
    <row r="364" spans="1:9" x14ac:dyDescent="0.25">
      <c r="A364" s="48"/>
      <c r="B364" s="15"/>
      <c r="C364" s="51"/>
      <c r="D364" s="51"/>
      <c r="E364" s="51"/>
      <c r="F364" s="16"/>
      <c r="G364" s="53"/>
      <c r="H364" s="53"/>
      <c r="I364" s="17"/>
    </row>
    <row r="365" spans="1:9" x14ac:dyDescent="0.25">
      <c r="A365" s="48"/>
      <c r="B365" s="15"/>
      <c r="C365" s="51"/>
      <c r="D365" s="51"/>
      <c r="E365" s="51"/>
      <c r="F365" s="16"/>
      <c r="G365" s="53"/>
      <c r="H365" s="53"/>
      <c r="I365" s="17"/>
    </row>
    <row r="366" spans="1:9" x14ac:dyDescent="0.25">
      <c r="A366" s="48"/>
      <c r="B366" s="15"/>
      <c r="C366" s="51"/>
      <c r="D366" s="51"/>
      <c r="E366" s="51"/>
      <c r="F366" s="16"/>
      <c r="G366" s="53"/>
      <c r="H366" s="53"/>
      <c r="I366" s="17"/>
    </row>
    <row r="367" spans="1:9" x14ac:dyDescent="0.25">
      <c r="A367" s="48"/>
      <c r="B367" s="15"/>
      <c r="C367" s="51"/>
      <c r="D367" s="51"/>
      <c r="E367" s="51"/>
      <c r="F367" s="16"/>
      <c r="G367" s="53"/>
      <c r="H367" s="53"/>
      <c r="I367" s="17"/>
    </row>
    <row r="368" spans="1:9" x14ac:dyDescent="0.25">
      <c r="A368" s="48"/>
      <c r="B368" s="15"/>
      <c r="C368" s="51"/>
      <c r="D368" s="51"/>
      <c r="E368" s="51"/>
      <c r="F368" s="16"/>
      <c r="G368" s="53"/>
      <c r="H368" s="53"/>
      <c r="I368" s="17"/>
    </row>
    <row r="369" spans="1:9" x14ac:dyDescent="0.25">
      <c r="A369" s="48"/>
      <c r="B369" s="15"/>
      <c r="C369" s="51"/>
      <c r="D369" s="51"/>
      <c r="E369" s="51"/>
      <c r="F369" s="16"/>
      <c r="G369" s="53"/>
      <c r="H369" s="53"/>
      <c r="I369" s="17"/>
    </row>
    <row r="370" spans="1:9" x14ac:dyDescent="0.25">
      <c r="A370" s="48"/>
      <c r="B370" s="15"/>
      <c r="C370" s="51"/>
      <c r="D370" s="51"/>
      <c r="E370" s="51"/>
      <c r="F370" s="16"/>
      <c r="G370" s="53"/>
      <c r="H370" s="53"/>
      <c r="I370" s="17"/>
    </row>
    <row r="371" spans="1:9" x14ac:dyDescent="0.25">
      <c r="A371" s="48"/>
      <c r="B371" s="15"/>
      <c r="C371" s="51"/>
      <c r="D371" s="51"/>
      <c r="E371" s="51"/>
      <c r="F371" s="16"/>
      <c r="G371" s="53"/>
      <c r="H371" s="53"/>
      <c r="I371" s="17"/>
    </row>
    <row r="372" spans="1:9" x14ac:dyDescent="0.25">
      <c r="A372" s="48"/>
      <c r="B372" s="15"/>
      <c r="C372" s="51"/>
      <c r="D372" s="51"/>
      <c r="E372" s="51"/>
      <c r="F372" s="16"/>
      <c r="G372" s="53"/>
      <c r="H372" s="53"/>
      <c r="I372" s="17"/>
    </row>
    <row r="373" spans="1:9" x14ac:dyDescent="0.25">
      <c r="A373" s="48"/>
      <c r="B373" s="15"/>
      <c r="C373" s="51"/>
      <c r="D373" s="51"/>
      <c r="E373" s="51"/>
      <c r="F373" s="16"/>
      <c r="G373" s="53"/>
      <c r="H373" s="53"/>
      <c r="I373" s="17"/>
    </row>
    <row r="374" spans="1:9" x14ac:dyDescent="0.25">
      <c r="A374" s="48"/>
      <c r="B374" s="15"/>
      <c r="C374" s="51"/>
      <c r="D374" s="51"/>
      <c r="E374" s="51"/>
      <c r="F374" s="16"/>
      <c r="G374" s="53"/>
      <c r="H374" s="53"/>
      <c r="I374" s="17"/>
    </row>
    <row r="375" spans="1:9" x14ac:dyDescent="0.25">
      <c r="A375" s="48"/>
      <c r="B375" s="15"/>
      <c r="C375" s="51"/>
      <c r="D375" s="51"/>
      <c r="E375" s="51"/>
      <c r="F375" s="16"/>
      <c r="G375" s="53"/>
      <c r="H375" s="53"/>
      <c r="I375" s="17"/>
    </row>
    <row r="376" spans="1:9" x14ac:dyDescent="0.25">
      <c r="A376" s="48"/>
      <c r="B376" s="15"/>
      <c r="C376" s="51"/>
      <c r="D376" s="51"/>
      <c r="E376" s="51"/>
      <c r="F376" s="16"/>
      <c r="G376" s="53"/>
      <c r="H376" s="53"/>
      <c r="I376" s="17"/>
    </row>
    <row r="377" spans="1:9" x14ac:dyDescent="0.25">
      <c r="A377" s="48"/>
      <c r="B377" s="15"/>
      <c r="C377" s="51"/>
      <c r="D377" s="51"/>
      <c r="E377" s="51"/>
      <c r="F377" s="16"/>
      <c r="G377" s="53"/>
      <c r="H377" s="53"/>
      <c r="I377" s="17"/>
    </row>
    <row r="378" spans="1:9" x14ac:dyDescent="0.25">
      <c r="A378" s="48"/>
      <c r="B378" s="15"/>
      <c r="C378" s="51"/>
      <c r="D378" s="51"/>
      <c r="E378" s="51"/>
      <c r="F378" s="16"/>
      <c r="G378" s="53"/>
      <c r="H378" s="53"/>
      <c r="I378" s="17"/>
    </row>
    <row r="379" spans="1:9" x14ac:dyDescent="0.25">
      <c r="A379" s="48"/>
      <c r="B379" s="15"/>
      <c r="C379" s="51"/>
      <c r="D379" s="51"/>
      <c r="E379" s="51"/>
      <c r="F379" s="16"/>
      <c r="G379" s="53"/>
      <c r="H379" s="53"/>
      <c r="I379" s="17"/>
    </row>
    <row r="380" spans="1:9" x14ac:dyDescent="0.25">
      <c r="A380" s="48"/>
      <c r="B380" s="15"/>
      <c r="C380" s="51"/>
      <c r="D380" s="51"/>
      <c r="E380" s="51"/>
      <c r="F380" s="16"/>
      <c r="G380" s="53"/>
      <c r="H380" s="53"/>
      <c r="I380" s="17"/>
    </row>
    <row r="381" spans="1:9" x14ac:dyDescent="0.25">
      <c r="A381" s="48"/>
      <c r="B381" s="15"/>
      <c r="C381" s="51"/>
      <c r="D381" s="51"/>
      <c r="E381" s="51"/>
      <c r="F381" s="16"/>
      <c r="G381" s="53"/>
      <c r="H381" s="53"/>
      <c r="I381" s="17"/>
    </row>
    <row r="382" spans="1:9" x14ac:dyDescent="0.25">
      <c r="A382" s="48"/>
      <c r="B382" s="15"/>
      <c r="C382" s="51"/>
      <c r="D382" s="51"/>
      <c r="E382" s="51"/>
      <c r="F382" s="16"/>
      <c r="G382" s="53"/>
      <c r="H382" s="53"/>
      <c r="I382" s="17"/>
    </row>
    <row r="383" spans="1:9" x14ac:dyDescent="0.25">
      <c r="A383" s="48"/>
      <c r="B383" s="15"/>
      <c r="C383" s="51"/>
      <c r="D383" s="51"/>
      <c r="E383" s="51"/>
      <c r="F383" s="16"/>
      <c r="G383" s="53"/>
      <c r="H383" s="53"/>
      <c r="I383" s="17"/>
    </row>
    <row r="384" spans="1:9" x14ac:dyDescent="0.25">
      <c r="A384" s="48"/>
      <c r="B384" s="15"/>
      <c r="C384" s="51"/>
      <c r="D384" s="51"/>
      <c r="E384" s="51"/>
      <c r="F384" s="16"/>
      <c r="G384" s="53"/>
      <c r="H384" s="53"/>
      <c r="I384" s="17"/>
    </row>
    <row r="385" spans="1:9" x14ac:dyDescent="0.25">
      <c r="A385" s="48"/>
      <c r="B385" s="15"/>
      <c r="C385" s="51"/>
      <c r="D385" s="51"/>
      <c r="E385" s="51"/>
      <c r="F385" s="16"/>
      <c r="G385" s="53"/>
      <c r="H385" s="53"/>
      <c r="I385" s="17"/>
    </row>
    <row r="386" spans="1:9" x14ac:dyDescent="0.25">
      <c r="A386" s="48"/>
      <c r="B386" s="15"/>
      <c r="C386" s="51"/>
      <c r="D386" s="51"/>
      <c r="E386" s="51"/>
      <c r="F386" s="16"/>
      <c r="G386" s="53"/>
      <c r="H386" s="53"/>
      <c r="I386" s="17"/>
    </row>
    <row r="387" spans="1:9" x14ac:dyDescent="0.25">
      <c r="A387" s="48"/>
      <c r="B387" s="15"/>
      <c r="C387" s="51"/>
      <c r="D387" s="51"/>
      <c r="E387" s="51"/>
      <c r="F387" s="16"/>
      <c r="G387" s="53"/>
      <c r="H387" s="53"/>
      <c r="I387" s="17"/>
    </row>
    <row r="388" spans="1:9" x14ac:dyDescent="0.25">
      <c r="A388" s="48"/>
      <c r="B388" s="15"/>
      <c r="C388" s="51"/>
      <c r="D388" s="51"/>
      <c r="E388" s="51"/>
      <c r="F388" s="16"/>
      <c r="G388" s="53"/>
      <c r="H388" s="53"/>
      <c r="I388" s="17"/>
    </row>
    <row r="389" spans="1:9" x14ac:dyDescent="0.25">
      <c r="A389" s="48"/>
      <c r="B389" s="15"/>
      <c r="C389" s="51"/>
      <c r="D389" s="51"/>
      <c r="E389" s="51"/>
      <c r="F389" s="16"/>
      <c r="G389" s="53"/>
      <c r="H389" s="53"/>
      <c r="I389" s="17"/>
    </row>
    <row r="390" spans="1:9" x14ac:dyDescent="0.25">
      <c r="A390" s="48"/>
      <c r="B390" s="15"/>
      <c r="C390" s="51"/>
      <c r="D390" s="51"/>
      <c r="E390" s="51"/>
      <c r="F390" s="16"/>
      <c r="G390" s="53"/>
      <c r="H390" s="53"/>
      <c r="I390" s="17"/>
    </row>
    <row r="391" spans="1:9" x14ac:dyDescent="0.25">
      <c r="A391" s="48"/>
      <c r="B391" s="15"/>
      <c r="C391" s="51"/>
      <c r="D391" s="51"/>
      <c r="E391" s="51"/>
      <c r="F391" s="16"/>
      <c r="G391" s="53"/>
      <c r="H391" s="53"/>
      <c r="I391" s="17"/>
    </row>
    <row r="392" spans="1:9" x14ac:dyDescent="0.25">
      <c r="A392" s="48"/>
      <c r="B392" s="15"/>
      <c r="C392" s="51"/>
      <c r="D392" s="51"/>
      <c r="E392" s="51"/>
      <c r="F392" s="16"/>
      <c r="G392" s="53"/>
      <c r="H392" s="53"/>
      <c r="I392" s="17"/>
    </row>
    <row r="393" spans="1:9" x14ac:dyDescent="0.25">
      <c r="A393" s="48"/>
      <c r="B393" s="15"/>
      <c r="C393" s="51"/>
      <c r="D393" s="51"/>
      <c r="E393" s="51"/>
      <c r="F393" s="16"/>
      <c r="G393" s="53"/>
      <c r="H393" s="53"/>
      <c r="I393" s="17"/>
    </row>
    <row r="394" spans="1:9" x14ac:dyDescent="0.25">
      <c r="A394" s="48"/>
      <c r="B394" s="15"/>
      <c r="C394" s="51"/>
      <c r="D394" s="51"/>
      <c r="E394" s="51"/>
      <c r="F394" s="16"/>
      <c r="G394" s="53"/>
      <c r="H394" s="53"/>
      <c r="I394" s="17"/>
    </row>
    <row r="395" spans="1:9" x14ac:dyDescent="0.25">
      <c r="A395" s="48"/>
      <c r="B395" s="15"/>
      <c r="C395" s="51"/>
      <c r="D395" s="51"/>
      <c r="E395" s="51"/>
      <c r="F395" s="16"/>
      <c r="G395" s="53"/>
      <c r="H395" s="53"/>
      <c r="I395" s="17"/>
    </row>
    <row r="396" spans="1:9" x14ac:dyDescent="0.25">
      <c r="A396" s="48"/>
      <c r="B396" s="15"/>
      <c r="C396" s="51"/>
      <c r="D396" s="51"/>
      <c r="E396" s="51"/>
      <c r="F396" s="16"/>
      <c r="G396" s="53"/>
      <c r="H396" s="53"/>
      <c r="I396" s="17"/>
    </row>
    <row r="397" spans="1:9" x14ac:dyDescent="0.25">
      <c r="A397" s="48"/>
      <c r="B397" s="15"/>
      <c r="C397" s="51"/>
      <c r="D397" s="51"/>
      <c r="E397" s="51"/>
      <c r="F397" s="16"/>
      <c r="G397" s="53"/>
      <c r="H397" s="53"/>
      <c r="I397" s="17"/>
    </row>
    <row r="398" spans="1:9" x14ac:dyDescent="0.25">
      <c r="A398" s="48"/>
      <c r="B398" s="15"/>
      <c r="C398" s="51"/>
      <c r="D398" s="51"/>
      <c r="E398" s="51"/>
      <c r="F398" s="16"/>
      <c r="G398" s="53"/>
      <c r="H398" s="53"/>
      <c r="I398" s="17"/>
    </row>
    <row r="399" spans="1:9" x14ac:dyDescent="0.25">
      <c r="A399" s="48"/>
      <c r="B399" s="15"/>
      <c r="C399" s="51"/>
      <c r="D399" s="51"/>
      <c r="E399" s="51"/>
      <c r="F399" s="16"/>
      <c r="G399" s="53"/>
      <c r="H399" s="53"/>
      <c r="I399" s="17"/>
    </row>
    <row r="400" spans="1:9" x14ac:dyDescent="0.25">
      <c r="A400" s="48"/>
      <c r="B400" s="15"/>
      <c r="C400" s="51"/>
      <c r="D400" s="51"/>
      <c r="E400" s="51"/>
      <c r="F400" s="16"/>
      <c r="G400" s="53"/>
      <c r="H400" s="53"/>
      <c r="I400" s="17"/>
    </row>
    <row r="401" spans="1:9" x14ac:dyDescent="0.25">
      <c r="A401" s="48"/>
      <c r="B401" s="15"/>
      <c r="C401" s="51"/>
      <c r="D401" s="51"/>
      <c r="E401" s="51"/>
      <c r="F401" s="16"/>
      <c r="G401" s="53"/>
      <c r="H401" s="53"/>
      <c r="I401" s="17"/>
    </row>
    <row r="402" spans="1:9" x14ac:dyDescent="0.25">
      <c r="A402" s="48"/>
      <c r="B402" s="15"/>
      <c r="C402" s="51"/>
      <c r="D402" s="51"/>
      <c r="E402" s="51"/>
      <c r="F402" s="16"/>
      <c r="G402" s="53"/>
      <c r="H402" s="53"/>
      <c r="I402" s="17"/>
    </row>
    <row r="403" spans="1:9" x14ac:dyDescent="0.25">
      <c r="A403" s="48"/>
      <c r="B403" s="15"/>
      <c r="C403" s="51"/>
      <c r="D403" s="51"/>
      <c r="E403" s="51"/>
      <c r="F403" s="16"/>
      <c r="G403" s="53"/>
      <c r="H403" s="53"/>
      <c r="I403" s="17"/>
    </row>
    <row r="404" spans="1:9" x14ac:dyDescent="0.25">
      <c r="A404" s="48"/>
      <c r="B404" s="15"/>
      <c r="C404" s="51"/>
      <c r="D404" s="51"/>
      <c r="E404" s="51"/>
      <c r="F404" s="16"/>
      <c r="G404" s="53"/>
      <c r="H404" s="53"/>
      <c r="I404" s="17"/>
    </row>
    <row r="405" spans="1:9" x14ac:dyDescent="0.25">
      <c r="A405" s="48"/>
      <c r="B405" s="15"/>
      <c r="C405" s="51"/>
      <c r="D405" s="51"/>
      <c r="E405" s="51"/>
      <c r="F405" s="16"/>
      <c r="G405" s="53"/>
      <c r="H405" s="53"/>
      <c r="I405" s="17"/>
    </row>
    <row r="406" spans="1:9" x14ac:dyDescent="0.25">
      <c r="A406" s="48"/>
      <c r="B406" s="15"/>
      <c r="C406" s="51"/>
      <c r="D406" s="51"/>
      <c r="E406" s="51"/>
      <c r="F406" s="16"/>
      <c r="G406" s="53"/>
      <c r="H406" s="53"/>
      <c r="I406" s="17"/>
    </row>
    <row r="407" spans="1:9" x14ac:dyDescent="0.25">
      <c r="A407" s="48"/>
      <c r="B407" s="15"/>
      <c r="C407" s="51"/>
      <c r="D407" s="51"/>
      <c r="E407" s="51"/>
      <c r="F407" s="16"/>
      <c r="G407" s="53"/>
      <c r="H407" s="53"/>
      <c r="I407" s="17"/>
    </row>
    <row r="408" spans="1:9" x14ac:dyDescent="0.25">
      <c r="A408" s="48"/>
      <c r="B408" s="15"/>
      <c r="C408" s="51"/>
      <c r="D408" s="51"/>
      <c r="E408" s="51"/>
      <c r="F408" s="16"/>
      <c r="G408" s="53"/>
      <c r="H408" s="53"/>
      <c r="I408" s="17"/>
    </row>
    <row r="409" spans="1:9" x14ac:dyDescent="0.25">
      <c r="A409" s="48"/>
      <c r="B409" s="15"/>
      <c r="C409" s="51"/>
      <c r="D409" s="51"/>
      <c r="E409" s="51"/>
      <c r="F409" s="16"/>
      <c r="G409" s="53"/>
      <c r="H409" s="53"/>
      <c r="I409" s="17"/>
    </row>
    <row r="410" spans="1:9" x14ac:dyDescent="0.25">
      <c r="A410" s="48"/>
      <c r="B410" s="15"/>
      <c r="C410" s="51"/>
      <c r="D410" s="51"/>
      <c r="E410" s="51"/>
      <c r="F410" s="16"/>
      <c r="G410" s="53"/>
      <c r="H410" s="53"/>
      <c r="I410" s="17"/>
    </row>
    <row r="411" spans="1:9" x14ac:dyDescent="0.25">
      <c r="A411" s="48"/>
      <c r="B411" s="15"/>
      <c r="C411" s="51"/>
      <c r="D411" s="51"/>
      <c r="E411" s="51"/>
      <c r="F411" s="16"/>
      <c r="G411" s="53"/>
      <c r="H411" s="53"/>
      <c r="I411" s="17"/>
    </row>
    <row r="412" spans="1:9" x14ac:dyDescent="0.25">
      <c r="A412" s="48"/>
      <c r="B412" s="15"/>
      <c r="C412" s="51"/>
      <c r="D412" s="51"/>
      <c r="E412" s="51"/>
      <c r="F412" s="16"/>
      <c r="G412" s="53"/>
      <c r="H412" s="53"/>
      <c r="I412" s="17"/>
    </row>
    <row r="413" spans="1:9" x14ac:dyDescent="0.25">
      <c r="A413" s="48"/>
      <c r="B413" s="15"/>
      <c r="C413" s="51"/>
      <c r="D413" s="51"/>
      <c r="E413" s="51"/>
      <c r="F413" s="16"/>
      <c r="G413" s="53"/>
      <c r="H413" s="53"/>
      <c r="I413" s="17"/>
    </row>
    <row r="414" spans="1:9" x14ac:dyDescent="0.25">
      <c r="A414" s="48"/>
      <c r="B414" s="15"/>
      <c r="C414" s="51"/>
      <c r="D414" s="51"/>
      <c r="E414" s="51"/>
      <c r="F414" s="16"/>
      <c r="G414" s="53"/>
      <c r="H414" s="53"/>
      <c r="I414" s="17"/>
    </row>
    <row r="415" spans="1:9" x14ac:dyDescent="0.25">
      <c r="A415" s="48"/>
      <c r="B415" s="15"/>
      <c r="C415" s="51"/>
      <c r="D415" s="51"/>
      <c r="E415" s="51"/>
      <c r="F415" s="16"/>
      <c r="G415" s="53"/>
      <c r="H415" s="53"/>
      <c r="I415" s="17"/>
    </row>
    <row r="416" spans="1:9" x14ac:dyDescent="0.25">
      <c r="A416" s="48"/>
      <c r="B416" s="15"/>
      <c r="C416" s="51"/>
      <c r="D416" s="51"/>
      <c r="E416" s="51"/>
      <c r="F416" s="16"/>
      <c r="G416" s="53"/>
      <c r="H416" s="53"/>
      <c r="I416" s="17"/>
    </row>
    <row r="417" spans="1:9" x14ac:dyDescent="0.25">
      <c r="A417" s="48"/>
      <c r="B417" s="15"/>
      <c r="C417" s="51"/>
      <c r="D417" s="51"/>
      <c r="E417" s="51"/>
      <c r="F417" s="16"/>
      <c r="G417" s="53"/>
      <c r="H417" s="53"/>
      <c r="I417" s="17"/>
    </row>
    <row r="418" spans="1:9" x14ac:dyDescent="0.25">
      <c r="A418" s="48"/>
      <c r="B418" s="15"/>
      <c r="C418" s="51"/>
      <c r="D418" s="51"/>
      <c r="E418" s="51"/>
      <c r="F418" s="16"/>
      <c r="G418" s="53"/>
      <c r="H418" s="53"/>
      <c r="I418" s="17"/>
    </row>
    <row r="419" spans="1:9" x14ac:dyDescent="0.25">
      <c r="A419" s="48"/>
      <c r="B419" s="15"/>
      <c r="C419" s="51"/>
      <c r="D419" s="51"/>
      <c r="E419" s="51"/>
      <c r="F419" s="16"/>
      <c r="G419" s="53"/>
      <c r="H419" s="53"/>
      <c r="I419" s="17"/>
    </row>
    <row r="420" spans="1:9" x14ac:dyDescent="0.25">
      <c r="A420" s="48"/>
      <c r="B420" s="15"/>
      <c r="C420" s="51"/>
      <c r="D420" s="51"/>
      <c r="E420" s="51"/>
      <c r="F420" s="16"/>
      <c r="G420" s="53"/>
      <c r="H420" s="53"/>
      <c r="I420" s="17"/>
    </row>
    <row r="421" spans="1:9" x14ac:dyDescent="0.25">
      <c r="A421" s="48"/>
      <c r="B421" s="15"/>
      <c r="C421" s="51"/>
      <c r="D421" s="51"/>
      <c r="E421" s="51"/>
      <c r="F421" s="16"/>
      <c r="G421" s="53"/>
      <c r="H421" s="53"/>
      <c r="I421" s="17"/>
    </row>
    <row r="422" spans="1:9" x14ac:dyDescent="0.25">
      <c r="A422" s="48"/>
      <c r="B422" s="15"/>
      <c r="C422" s="51"/>
      <c r="D422" s="51"/>
      <c r="E422" s="51"/>
      <c r="F422" s="16"/>
      <c r="G422" s="53"/>
      <c r="H422" s="53"/>
      <c r="I422" s="17"/>
    </row>
    <row r="423" spans="1:9" x14ac:dyDescent="0.25">
      <c r="A423" s="48"/>
      <c r="B423" s="15"/>
      <c r="C423" s="51"/>
      <c r="D423" s="51"/>
      <c r="E423" s="51"/>
      <c r="F423" s="16"/>
      <c r="G423" s="53"/>
      <c r="H423" s="53"/>
      <c r="I423" s="17"/>
    </row>
    <row r="424" spans="1:9" x14ac:dyDescent="0.25">
      <c r="A424" s="48"/>
      <c r="B424" s="15"/>
      <c r="C424" s="51"/>
      <c r="D424" s="51"/>
      <c r="E424" s="51"/>
      <c r="F424" s="16"/>
      <c r="G424" s="53"/>
      <c r="H424" s="53"/>
      <c r="I424" s="17"/>
    </row>
    <row r="425" spans="1:9" x14ac:dyDescent="0.25">
      <c r="A425" s="48"/>
      <c r="B425" s="15"/>
      <c r="C425" s="51"/>
      <c r="D425" s="51"/>
      <c r="E425" s="51"/>
      <c r="F425" s="16"/>
      <c r="G425" s="53"/>
      <c r="H425" s="53"/>
      <c r="I425" s="17"/>
    </row>
    <row r="426" spans="1:9" x14ac:dyDescent="0.25">
      <c r="A426" s="48"/>
      <c r="B426" s="15"/>
      <c r="C426" s="51"/>
      <c r="D426" s="51"/>
      <c r="E426" s="51"/>
      <c r="F426" s="16"/>
      <c r="G426" s="53"/>
      <c r="H426" s="53"/>
      <c r="I426" s="17"/>
    </row>
    <row r="427" spans="1:9" x14ac:dyDescent="0.25">
      <c r="A427" s="48"/>
      <c r="B427" s="15"/>
      <c r="C427" s="51"/>
      <c r="D427" s="51"/>
      <c r="E427" s="51"/>
      <c r="F427" s="16"/>
      <c r="G427" s="53"/>
      <c r="H427" s="53"/>
      <c r="I427" s="17"/>
    </row>
    <row r="428" spans="1:9" x14ac:dyDescent="0.25">
      <c r="A428" s="48"/>
      <c r="B428" s="15"/>
      <c r="C428" s="51"/>
      <c r="D428" s="51"/>
      <c r="E428" s="51"/>
      <c r="F428" s="16"/>
      <c r="G428" s="53"/>
      <c r="H428" s="53"/>
      <c r="I428" s="17"/>
    </row>
    <row r="429" spans="1:9" x14ac:dyDescent="0.25">
      <c r="A429" s="48"/>
      <c r="B429" s="15"/>
      <c r="C429" s="51"/>
      <c r="D429" s="51"/>
      <c r="E429" s="51"/>
      <c r="F429" s="16"/>
      <c r="G429" s="53"/>
      <c r="H429" s="53"/>
      <c r="I429" s="17"/>
    </row>
    <row r="430" spans="1:9" x14ac:dyDescent="0.25">
      <c r="A430" s="48"/>
      <c r="B430" s="15"/>
      <c r="C430" s="51"/>
      <c r="D430" s="51"/>
      <c r="E430" s="51"/>
      <c r="F430" s="16"/>
      <c r="G430" s="53"/>
      <c r="H430" s="53"/>
      <c r="I430" s="17"/>
    </row>
    <row r="431" spans="1:9" x14ac:dyDescent="0.25">
      <c r="A431" s="48"/>
      <c r="B431" s="15"/>
      <c r="C431" s="51"/>
      <c r="D431" s="51"/>
      <c r="E431" s="51"/>
      <c r="F431" s="16"/>
      <c r="G431" s="53"/>
      <c r="H431" s="53"/>
      <c r="I431" s="17"/>
    </row>
    <row r="432" spans="1:9" x14ac:dyDescent="0.25">
      <c r="A432" s="48"/>
      <c r="B432" s="15"/>
      <c r="C432" s="51"/>
      <c r="D432" s="51"/>
      <c r="E432" s="51"/>
      <c r="F432" s="16"/>
      <c r="G432" s="53"/>
      <c r="H432" s="53"/>
      <c r="I432" s="17"/>
    </row>
    <row r="433" spans="1:9" x14ac:dyDescent="0.25">
      <c r="A433" s="48"/>
      <c r="B433" s="15"/>
      <c r="C433" s="51"/>
      <c r="D433" s="51"/>
      <c r="E433" s="51"/>
      <c r="F433" s="16"/>
      <c r="G433" s="53"/>
      <c r="H433" s="53"/>
      <c r="I433" s="17"/>
    </row>
    <row r="434" spans="1:9" x14ac:dyDescent="0.25">
      <c r="A434" s="48"/>
      <c r="B434" s="15"/>
      <c r="C434" s="51"/>
      <c r="D434" s="51"/>
      <c r="E434" s="51"/>
      <c r="F434" s="16"/>
      <c r="G434" s="53"/>
      <c r="H434" s="53"/>
      <c r="I434" s="17"/>
    </row>
    <row r="435" spans="1:9" x14ac:dyDescent="0.25">
      <c r="A435" s="48"/>
      <c r="B435" s="15"/>
      <c r="C435" s="51"/>
      <c r="D435" s="51"/>
      <c r="E435" s="51"/>
      <c r="F435" s="16"/>
      <c r="G435" s="53"/>
      <c r="H435" s="53"/>
      <c r="I435" s="17"/>
    </row>
    <row r="436" spans="1:9" x14ac:dyDescent="0.25">
      <c r="A436" s="48"/>
      <c r="B436" s="15"/>
      <c r="C436" s="51"/>
      <c r="D436" s="51"/>
      <c r="E436" s="51"/>
      <c r="F436" s="16"/>
      <c r="G436" s="53"/>
      <c r="H436" s="53"/>
      <c r="I436" s="17"/>
    </row>
    <row r="437" spans="1:9" x14ac:dyDescent="0.25">
      <c r="A437" s="48"/>
      <c r="B437" s="15"/>
      <c r="C437" s="51"/>
      <c r="D437" s="51"/>
      <c r="E437" s="51"/>
      <c r="F437" s="16"/>
      <c r="G437" s="53"/>
      <c r="H437" s="53"/>
      <c r="I437" s="17"/>
    </row>
    <row r="438" spans="1:9" x14ac:dyDescent="0.25">
      <c r="A438" s="48"/>
      <c r="B438" s="15"/>
      <c r="C438" s="51"/>
      <c r="D438" s="51"/>
      <c r="E438" s="51"/>
      <c r="F438" s="16"/>
      <c r="G438" s="53"/>
      <c r="H438" s="53"/>
      <c r="I438" s="17"/>
    </row>
    <row r="439" spans="1:9" x14ac:dyDescent="0.25">
      <c r="A439" s="48"/>
      <c r="B439" s="15"/>
      <c r="C439" s="51"/>
      <c r="D439" s="51"/>
      <c r="E439" s="51"/>
      <c r="F439" s="16"/>
      <c r="G439" s="53"/>
      <c r="H439" s="53"/>
      <c r="I439" s="17"/>
    </row>
    <row r="440" spans="1:9" x14ac:dyDescent="0.25">
      <c r="A440" s="48"/>
      <c r="B440" s="15"/>
      <c r="C440" s="51"/>
      <c r="D440" s="51"/>
      <c r="E440" s="51"/>
      <c r="F440" s="16"/>
      <c r="G440" s="53"/>
      <c r="H440" s="53"/>
      <c r="I440" s="17"/>
    </row>
    <row r="441" spans="1:9" x14ac:dyDescent="0.25">
      <c r="A441" s="48"/>
      <c r="B441" s="15"/>
      <c r="C441" s="51"/>
      <c r="D441" s="51"/>
      <c r="E441" s="51"/>
      <c r="F441" s="16"/>
      <c r="G441" s="53"/>
      <c r="H441" s="53"/>
      <c r="I441" s="17"/>
    </row>
    <row r="442" spans="1:9" x14ac:dyDescent="0.25">
      <c r="A442" s="48"/>
      <c r="B442" s="15"/>
      <c r="C442" s="51"/>
      <c r="D442" s="51"/>
      <c r="E442" s="51"/>
      <c r="F442" s="16"/>
      <c r="G442" s="53"/>
      <c r="H442" s="53"/>
      <c r="I442" s="17"/>
    </row>
    <row r="443" spans="1:9" x14ac:dyDescent="0.25">
      <c r="A443" s="48"/>
      <c r="B443" s="15"/>
      <c r="C443" s="51"/>
      <c r="D443" s="51"/>
      <c r="E443" s="51"/>
      <c r="F443" s="16"/>
      <c r="G443" s="53"/>
      <c r="H443" s="53"/>
      <c r="I443" s="17"/>
    </row>
    <row r="444" spans="1:9" x14ac:dyDescent="0.25">
      <c r="A444" s="48"/>
      <c r="B444" s="15"/>
      <c r="C444" s="51"/>
      <c r="D444" s="51"/>
      <c r="E444" s="51"/>
      <c r="F444" s="16"/>
      <c r="G444" s="53"/>
      <c r="H444" s="53"/>
      <c r="I444" s="17"/>
    </row>
    <row r="445" spans="1:9" x14ac:dyDescent="0.25">
      <c r="A445" s="48"/>
      <c r="B445" s="15"/>
      <c r="C445" s="51"/>
      <c r="D445" s="51"/>
      <c r="E445" s="51"/>
      <c r="F445" s="16"/>
      <c r="G445" s="53"/>
      <c r="H445" s="53"/>
      <c r="I445" s="17"/>
    </row>
    <row r="446" spans="1:9" x14ac:dyDescent="0.25">
      <c r="A446" s="48"/>
      <c r="B446" s="15"/>
      <c r="C446" s="51"/>
      <c r="D446" s="51"/>
      <c r="E446" s="51"/>
      <c r="F446" s="16"/>
      <c r="G446" s="53"/>
      <c r="H446" s="53"/>
      <c r="I446" s="17"/>
    </row>
    <row r="447" spans="1:9" x14ac:dyDescent="0.25">
      <c r="A447" s="48"/>
      <c r="B447" s="15"/>
      <c r="C447" s="51"/>
      <c r="D447" s="51"/>
      <c r="E447" s="51"/>
      <c r="F447" s="16"/>
      <c r="G447" s="53"/>
      <c r="H447" s="53"/>
      <c r="I447" s="17"/>
    </row>
    <row r="448" spans="1:9" x14ac:dyDescent="0.25">
      <c r="A448" s="48"/>
      <c r="B448" s="15"/>
      <c r="C448" s="51"/>
      <c r="D448" s="51"/>
      <c r="E448" s="51"/>
      <c r="F448" s="16"/>
      <c r="G448" s="53"/>
      <c r="H448" s="53"/>
      <c r="I448" s="17"/>
    </row>
    <row r="449" spans="1:9" x14ac:dyDescent="0.25">
      <c r="A449" s="48"/>
      <c r="B449" s="15"/>
      <c r="C449" s="51"/>
      <c r="D449" s="51"/>
      <c r="E449" s="51"/>
      <c r="F449" s="16"/>
      <c r="G449" s="53"/>
      <c r="H449" s="53"/>
      <c r="I449" s="17"/>
    </row>
    <row r="450" spans="1:9" x14ac:dyDescent="0.25">
      <c r="A450" s="48"/>
      <c r="B450" s="15"/>
      <c r="C450" s="51"/>
      <c r="D450" s="51"/>
      <c r="E450" s="51"/>
      <c r="F450" s="16"/>
      <c r="G450" s="53"/>
      <c r="H450" s="53"/>
      <c r="I450" s="17"/>
    </row>
    <row r="451" spans="1:9" x14ac:dyDescent="0.25">
      <c r="A451" s="48"/>
      <c r="B451" s="15"/>
      <c r="C451" s="51"/>
      <c r="D451" s="51"/>
      <c r="E451" s="51"/>
      <c r="F451" s="16"/>
      <c r="G451" s="53"/>
      <c r="H451" s="53"/>
      <c r="I451" s="17"/>
    </row>
    <row r="452" spans="1:9" x14ac:dyDescent="0.25">
      <c r="A452" s="48"/>
      <c r="B452" s="15"/>
      <c r="C452" s="51"/>
      <c r="D452" s="51"/>
      <c r="E452" s="51"/>
      <c r="F452" s="16"/>
      <c r="G452" s="53"/>
      <c r="H452" s="53"/>
      <c r="I452" s="17"/>
    </row>
    <row r="453" spans="1:9" x14ac:dyDescent="0.25">
      <c r="A453" s="48"/>
      <c r="B453" s="15"/>
      <c r="C453" s="51"/>
      <c r="D453" s="51"/>
      <c r="E453" s="51"/>
      <c r="F453" s="16"/>
      <c r="G453" s="53"/>
      <c r="H453" s="53"/>
      <c r="I453" s="17"/>
    </row>
    <row r="454" spans="1:9" x14ac:dyDescent="0.25">
      <c r="A454" s="48"/>
      <c r="B454" s="15"/>
      <c r="C454" s="51"/>
      <c r="D454" s="51"/>
      <c r="E454" s="51"/>
      <c r="F454" s="16"/>
      <c r="G454" s="53"/>
      <c r="H454" s="53"/>
      <c r="I454" s="17"/>
    </row>
    <row r="455" spans="1:9" x14ac:dyDescent="0.25">
      <c r="A455" s="48"/>
      <c r="B455" s="15"/>
      <c r="C455" s="51"/>
      <c r="D455" s="51"/>
      <c r="E455" s="51"/>
      <c r="F455" s="16"/>
      <c r="G455" s="53"/>
      <c r="H455" s="53"/>
      <c r="I455" s="17"/>
    </row>
    <row r="456" spans="1:9" x14ac:dyDescent="0.25">
      <c r="A456" s="48"/>
      <c r="B456" s="15"/>
      <c r="C456" s="51"/>
      <c r="D456" s="51"/>
      <c r="E456" s="51"/>
      <c r="F456" s="16"/>
      <c r="G456" s="53"/>
      <c r="H456" s="53"/>
      <c r="I456" s="17"/>
    </row>
    <row r="457" spans="1:9" x14ac:dyDescent="0.25">
      <c r="A457" s="48"/>
      <c r="B457" s="15"/>
      <c r="C457" s="51"/>
      <c r="D457" s="51"/>
      <c r="E457" s="51"/>
      <c r="F457" s="16"/>
      <c r="G457" s="53"/>
      <c r="H457" s="53"/>
      <c r="I457" s="17"/>
    </row>
    <row r="458" spans="1:9" x14ac:dyDescent="0.25">
      <c r="A458" s="48"/>
      <c r="B458" s="15"/>
      <c r="C458" s="51"/>
      <c r="D458" s="51"/>
      <c r="E458" s="51"/>
      <c r="F458" s="16"/>
      <c r="G458" s="53"/>
      <c r="H458" s="53"/>
      <c r="I458" s="17"/>
    </row>
    <row r="459" spans="1:9" x14ac:dyDescent="0.25">
      <c r="A459" s="48"/>
      <c r="B459" s="15"/>
      <c r="C459" s="51"/>
      <c r="D459" s="51"/>
      <c r="E459" s="51"/>
      <c r="F459" s="16"/>
      <c r="G459" s="53"/>
      <c r="H459" s="53"/>
      <c r="I459" s="17"/>
    </row>
    <row r="460" spans="1:9" x14ac:dyDescent="0.25">
      <c r="A460" s="48"/>
      <c r="B460" s="15"/>
      <c r="C460" s="51"/>
      <c r="D460" s="51"/>
      <c r="E460" s="51"/>
      <c r="F460" s="16"/>
      <c r="G460" s="53"/>
      <c r="H460" s="53"/>
      <c r="I460" s="17"/>
    </row>
    <row r="461" spans="1:9" x14ac:dyDescent="0.25">
      <c r="A461" s="48"/>
      <c r="B461" s="15"/>
      <c r="C461" s="51"/>
      <c r="D461" s="51"/>
      <c r="E461" s="51"/>
      <c r="F461" s="16"/>
      <c r="G461" s="53"/>
      <c r="H461" s="53"/>
      <c r="I461" s="17"/>
    </row>
    <row r="462" spans="1:9" x14ac:dyDescent="0.25">
      <c r="A462" s="48"/>
      <c r="B462" s="15"/>
      <c r="C462" s="51"/>
      <c r="D462" s="51"/>
      <c r="E462" s="51"/>
      <c r="F462" s="16"/>
      <c r="G462" s="53"/>
      <c r="H462" s="53"/>
      <c r="I462" s="17"/>
    </row>
    <row r="463" spans="1:9" x14ac:dyDescent="0.25">
      <c r="A463" s="48"/>
      <c r="B463" s="15"/>
      <c r="C463" s="51"/>
      <c r="D463" s="51"/>
      <c r="E463" s="51"/>
      <c r="F463" s="16"/>
      <c r="G463" s="53"/>
      <c r="H463" s="53"/>
      <c r="I463" s="17"/>
    </row>
    <row r="464" spans="1:9" x14ac:dyDescent="0.25">
      <c r="A464" s="48"/>
      <c r="B464" s="15"/>
      <c r="C464" s="51"/>
      <c r="D464" s="51"/>
      <c r="E464" s="51"/>
      <c r="F464" s="16"/>
      <c r="G464" s="53"/>
      <c r="H464" s="53"/>
      <c r="I464" s="17"/>
    </row>
    <row r="465" spans="1:9" x14ac:dyDescent="0.25">
      <c r="A465" s="48"/>
      <c r="B465" s="15"/>
      <c r="C465" s="51"/>
      <c r="D465" s="51"/>
      <c r="E465" s="51"/>
      <c r="F465" s="16"/>
      <c r="G465" s="53"/>
      <c r="H465" s="53"/>
      <c r="I465" s="17"/>
    </row>
    <row r="466" spans="1:9" x14ac:dyDescent="0.25">
      <c r="A466" s="48"/>
      <c r="B466" s="15"/>
      <c r="C466" s="51"/>
      <c r="D466" s="51"/>
      <c r="E466" s="51"/>
      <c r="F466" s="16"/>
      <c r="G466" s="53"/>
      <c r="H466" s="53"/>
      <c r="I466" s="17"/>
    </row>
    <row r="467" spans="1:9" x14ac:dyDescent="0.25">
      <c r="A467" s="48"/>
      <c r="B467" s="15"/>
      <c r="C467" s="51"/>
      <c r="D467" s="51"/>
      <c r="E467" s="51"/>
      <c r="F467" s="16"/>
      <c r="G467" s="53"/>
      <c r="H467" s="53"/>
      <c r="I467" s="17"/>
    </row>
    <row r="468" spans="1:9" x14ac:dyDescent="0.25">
      <c r="A468" s="48"/>
      <c r="B468" s="15"/>
      <c r="C468" s="51"/>
      <c r="D468" s="51"/>
      <c r="E468" s="51"/>
      <c r="F468" s="16"/>
      <c r="G468" s="53"/>
      <c r="H468" s="53"/>
      <c r="I468" s="17"/>
    </row>
    <row r="469" spans="1:9" x14ac:dyDescent="0.25">
      <c r="A469" s="48"/>
      <c r="B469" s="15"/>
      <c r="C469" s="51"/>
      <c r="D469" s="51"/>
      <c r="E469" s="51"/>
      <c r="F469" s="16"/>
      <c r="G469" s="53"/>
      <c r="H469" s="53"/>
      <c r="I469" s="17"/>
    </row>
    <row r="470" spans="1:9" x14ac:dyDescent="0.25">
      <c r="A470" s="48"/>
      <c r="B470" s="15"/>
      <c r="C470" s="51"/>
      <c r="D470" s="51"/>
      <c r="E470" s="51"/>
      <c r="F470" s="16"/>
      <c r="G470" s="53"/>
      <c r="H470" s="53"/>
      <c r="I470" s="17"/>
    </row>
    <row r="471" spans="1:9" x14ac:dyDescent="0.25">
      <c r="A471" s="48"/>
      <c r="B471" s="15"/>
      <c r="C471" s="51"/>
      <c r="D471" s="51"/>
      <c r="E471" s="51"/>
      <c r="F471" s="16"/>
      <c r="G471" s="53"/>
      <c r="H471" s="53"/>
      <c r="I471" s="17"/>
    </row>
    <row r="472" spans="1:9" x14ac:dyDescent="0.25">
      <c r="A472" s="48"/>
      <c r="B472" s="15"/>
      <c r="C472" s="51"/>
      <c r="D472" s="51"/>
      <c r="E472" s="51"/>
      <c r="F472" s="16"/>
      <c r="G472" s="53"/>
      <c r="H472" s="53"/>
      <c r="I472" s="17"/>
    </row>
    <row r="473" spans="1:9" x14ac:dyDescent="0.25">
      <c r="A473" s="48"/>
      <c r="B473" s="15"/>
      <c r="C473" s="51"/>
      <c r="D473" s="51"/>
      <c r="E473" s="51"/>
      <c r="F473" s="16"/>
      <c r="G473" s="53"/>
      <c r="H473" s="53"/>
      <c r="I473" s="17"/>
    </row>
    <row r="474" spans="1:9" x14ac:dyDescent="0.25">
      <c r="A474" s="48"/>
      <c r="B474" s="15"/>
      <c r="C474" s="51"/>
      <c r="D474" s="51"/>
      <c r="E474" s="51"/>
      <c r="F474" s="16"/>
      <c r="G474" s="53"/>
      <c r="H474" s="53"/>
      <c r="I474" s="17"/>
    </row>
    <row r="475" spans="1:9" x14ac:dyDescent="0.25">
      <c r="A475" s="48"/>
      <c r="B475" s="15"/>
      <c r="C475" s="51"/>
      <c r="D475" s="51"/>
      <c r="E475" s="51"/>
      <c r="F475" s="16"/>
      <c r="G475" s="53"/>
      <c r="H475" s="53"/>
      <c r="I475" s="17"/>
    </row>
    <row r="476" spans="1:9" x14ac:dyDescent="0.25">
      <c r="A476" s="48"/>
      <c r="B476" s="15"/>
      <c r="C476" s="51"/>
      <c r="D476" s="51"/>
      <c r="E476" s="51"/>
      <c r="F476" s="16"/>
      <c r="G476" s="53"/>
      <c r="H476" s="53"/>
      <c r="I476" s="17"/>
    </row>
    <row r="477" spans="1:9" x14ac:dyDescent="0.25">
      <c r="A477" s="48"/>
      <c r="B477" s="15"/>
      <c r="C477" s="51"/>
      <c r="D477" s="51"/>
      <c r="E477" s="51"/>
      <c r="F477" s="16"/>
      <c r="G477" s="53"/>
      <c r="H477" s="53"/>
      <c r="I477" s="17"/>
    </row>
    <row r="478" spans="1:9" x14ac:dyDescent="0.25">
      <c r="A478" s="48"/>
      <c r="B478" s="15"/>
      <c r="C478" s="51"/>
      <c r="D478" s="51"/>
      <c r="E478" s="51"/>
      <c r="F478" s="16"/>
      <c r="G478" s="53"/>
      <c r="H478" s="53"/>
      <c r="I478" s="17"/>
    </row>
    <row r="479" spans="1:9" x14ac:dyDescent="0.25">
      <c r="A479" s="48"/>
      <c r="B479" s="15"/>
      <c r="C479" s="51"/>
      <c r="D479" s="51"/>
      <c r="E479" s="51"/>
      <c r="F479" s="16"/>
      <c r="G479" s="53"/>
      <c r="H479" s="53"/>
      <c r="I479" s="17"/>
    </row>
    <row r="480" spans="1:9" x14ac:dyDescent="0.25">
      <c r="A480" s="48"/>
      <c r="B480" s="15"/>
      <c r="C480" s="51"/>
      <c r="D480" s="51"/>
      <c r="E480" s="51"/>
      <c r="F480" s="16"/>
      <c r="G480" s="53"/>
      <c r="H480" s="53"/>
      <c r="I480" s="17"/>
    </row>
    <row r="481" spans="1:9" x14ac:dyDescent="0.25">
      <c r="A481" s="48"/>
      <c r="B481" s="15"/>
      <c r="C481" s="51"/>
      <c r="D481" s="51"/>
      <c r="E481" s="51"/>
      <c r="F481" s="16"/>
      <c r="G481" s="53"/>
      <c r="H481" s="53"/>
      <c r="I481" s="17"/>
    </row>
    <row r="482" spans="1:9" ht="15.75" thickBot="1" x14ac:dyDescent="0.3">
      <c r="A482" s="49"/>
      <c r="B482" s="18"/>
      <c r="C482" s="52"/>
      <c r="D482" s="52"/>
      <c r="E482" s="52"/>
      <c r="F482" s="19"/>
      <c r="G482" s="54"/>
      <c r="H482" s="54"/>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50"/>
      <c r="B885" s="7"/>
      <c r="C885" s="10"/>
      <c r="G885" s="10"/>
      <c r="H885" s="10"/>
      <c r="I885" s="10"/>
    </row>
    <row r="886" spans="1:9" x14ac:dyDescent="0.25">
      <c r="A886" s="50"/>
      <c r="B886" s="7"/>
      <c r="C886" s="10"/>
      <c r="G886" s="10"/>
      <c r="H886" s="10"/>
      <c r="I886" s="10"/>
    </row>
    <row r="887" spans="1:9" x14ac:dyDescent="0.25">
      <c r="C887" s="10"/>
      <c r="G887" s="10"/>
      <c r="H887" s="10"/>
      <c r="I887" s="10"/>
    </row>
    <row r="888" spans="1:9" x14ac:dyDescent="0.25">
      <c r="A888" s="135"/>
      <c r="B888" s="135"/>
      <c r="C888" s="135"/>
      <c r="D888" s="135"/>
      <c r="E888" s="135"/>
      <c r="F888" s="135"/>
      <c r="G888" s="135"/>
      <c r="H888" s="135"/>
      <c r="I888" s="135"/>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lceI49UNRQVRnrzxjLkrt+VQB1vMzDCjFUqrLx7OLqE=" saltValue="APDsRtPmJIxN8DU+l6ch4w==" spinCount="100000" sheet="1" formatRows="0" insertRows="0" deleteRows="0" sort="0" autoFilter="0"/>
  <protectedRanges>
    <protectedRange sqref="A3:I482" name="Range1"/>
  </protectedRanges>
  <mergeCells count="4">
    <mergeCell ref="A888:I888"/>
    <mergeCell ref="A1:I1"/>
    <mergeCell ref="D2:I2"/>
    <mergeCell ref="A2:C2"/>
  </mergeCells>
  <conditionalFormatting sqref="G1:I1 D2:E2">
    <cfRule type="cellIs" dxfId="15" priority="1" operator="lessThan">
      <formula>0</formula>
    </cfRule>
  </conditionalFormatting>
  <conditionalFormatting sqref="G3:I3 G483:I1048576">
    <cfRule type="cellIs" dxfId="14" priority="3" operator="lessThan">
      <formula>0</formula>
    </cfRule>
  </conditionalFormatting>
  <dataValidations xWindow="1161" yWindow="480" count="13">
    <dataValidation type="whole" allowBlank="1" showInputMessage="1" showErrorMessage="1" sqref="D483:F1048576" xr:uid="{16CCE1C5-D9A6-4D56-9925-2ABF1A7E152A}">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816B8E7D-D758-4EA2-BBFC-A465C3FFD01A}"/>
    <dataValidation allowBlank="1" showErrorMessage="1" promptTitle="Description" prompt="Quantity of the good or service, as represented as generic 'units'. _x000a__x000a_Units can describe either quanity of goods or quantity of hours (e.g. service)." sqref="D3:F3" xr:uid="{05CEE59D-D216-4CA3-B203-4D7CA0C0AE1B}"/>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E586CBA3-5CCD-42D8-8C98-CB7CBE1C298C}"/>
    <dataValidation allowBlank="1" showErrorMessage="1" promptTitle="Description" prompt="Project expense as named in your chosen quote(s)._x000a__x000a_Additional information on the expenses may be added in Column 'K' if necessary." sqref="A3" xr:uid="{99FDEA8C-9C20-4F0B-931E-B82F1C1704A8}"/>
    <dataValidation allowBlank="1" showInputMessage="1" sqref="I3" xr:uid="{6CA229C8-A83C-491C-8445-B2EB31B47C6E}"/>
    <dataValidation type="decimal" errorStyle="information" allowBlank="1" showInputMessage="1" showErrorMessage="1" errorTitle="Excessive Numerical Value" error="The amount exceeds a value of one million (1,000,000). Please ensure your values are correct. " promptTitle="Instructions" prompt="Veuillez saisir un montant numérique valide pour le coût de la dépense du projet." sqref="D4:E482" xr:uid="{C5125747-CFEB-4538-B0FC-8B765205E4DC}">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ED457394-69B4-42F9-8C0B-BD61B264956A}"/>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956444A5-2496-4BBA-9407-572F0EA3543D}"/>
    <dataValidation allowBlank="1" showErrorMessage="1" sqref="B483:B1048576 B3 B1" xr:uid="{D5E40334-7790-49AC-8BF0-4BF68CC9D2F9}"/>
    <dataValidation type="decimal" operator="greaterThanOrEqual" allowBlank="1" showInputMessage="1" showErrorMessage="1" errorTitle="Invalid Cost-Share Breakdown" error="Please revise your values in column G and/or H." promptTitle="Instructions" prompt="Veuillez saisir un montant numérique valide pour le coût de la dépense du projet." sqref="G4:H482" xr:uid="{DF183A22-9614-41C6-B2AE-7356FA0E5CFD}">
      <formula1>0</formula1>
    </dataValidation>
    <dataValidation allowBlank="1" showInputMessage="1" showErrorMessage="1" promptTitle="Instructions" prompt="Veuillez fournir un nom spécifique pour votre dépense et une description détaillée de l'utilisation prévue." sqref="A4:A482" xr:uid="{574E96D9-E30F-4ED8-9845-19414E54C2F4}"/>
    <dataValidation type="decimal" errorStyle="information" allowBlank="1" showInputMessage="1" showErrorMessage="1" errorTitle="Excessive Numerical Value" error="The amount exceeds a value of one million (1,000,000). Please ensure your values are correct. " promptTitle="Instructions" prompt="Veuillez saisir un montant numérique valide pour le coût de la dépense du projet." sqref="C4:C482" xr:uid="{EAAEEBA6-5EE7-4037-8317-04A6F249B50E}">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xWindow="1161" yWindow="480" count="1">
        <x14:dataValidation type="list" allowBlank="1" showInputMessage="1" showErrorMessage="1" promptTitle="Instructions" prompt="Veuillez sélectionner la catégorie de dépenses associée aux frais de votre projet" xr:uid="{C856CD41-5B8D-4F01-B272-1581DDA9B4CC}">
          <x14:formula1>
            <xm:f>'3. Résumé du budget'!$B$5:$B$14</xm:f>
          </x14:formula1>
          <xm:sqref>B4:B482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89CA-0660-46AE-B279-4963294EEFE4}">
  <sheetPr>
    <tabColor theme="0"/>
  </sheetPr>
  <dimension ref="A1:J891"/>
  <sheetViews>
    <sheetView showGridLines="0" zoomScale="80" zoomScaleNormal="80" workbookViewId="0">
      <selection activeCell="A4" sqref="A4"/>
    </sheetView>
  </sheetViews>
  <sheetFormatPr defaultColWidth="9" defaultRowHeight="15" x14ac:dyDescent="0.25"/>
  <cols>
    <col min="1" max="1" width="51.5703125" style="3" customWidth="1"/>
    <col min="2" max="2" width="43.85546875" customWidth="1"/>
    <col min="3" max="4" width="27.85546875" style="9" customWidth="1"/>
    <col min="5" max="6" width="25.5703125" style="9" customWidth="1"/>
    <col min="7" max="8" width="32" style="9" customWidth="1"/>
    <col min="9" max="9" width="37.140625" style="9" customWidth="1"/>
  </cols>
  <sheetData>
    <row r="1" spans="1:10" ht="26.25" customHeight="1" x14ac:dyDescent="0.25">
      <c r="A1" s="136" t="s">
        <v>53</v>
      </c>
      <c r="B1" s="136"/>
      <c r="C1" s="136"/>
      <c r="D1" s="136"/>
      <c r="E1" s="136"/>
      <c r="F1" s="136"/>
      <c r="G1" s="136"/>
      <c r="H1" s="136"/>
      <c r="I1" s="137"/>
    </row>
    <row r="2" spans="1:10" ht="19.149999999999999" customHeight="1" x14ac:dyDescent="0.3">
      <c r="A2" s="141" t="s">
        <v>42</v>
      </c>
      <c r="B2" s="141"/>
      <c r="C2" s="141"/>
      <c r="D2" s="138" t="s">
        <v>43</v>
      </c>
      <c r="E2" s="139"/>
      <c r="F2" s="139"/>
      <c r="G2" s="139"/>
      <c r="H2" s="139"/>
      <c r="I2" s="140"/>
      <c r="J2" s="13"/>
    </row>
    <row r="3" spans="1:10" ht="63" x14ac:dyDescent="0.25">
      <c r="A3" s="27" t="s">
        <v>44</v>
      </c>
      <c r="B3" s="28" t="s">
        <v>9</v>
      </c>
      <c r="C3" s="29" t="s">
        <v>45</v>
      </c>
      <c r="D3" s="28" t="s">
        <v>46</v>
      </c>
      <c r="E3" s="28" t="s">
        <v>47</v>
      </c>
      <c r="F3" s="28" t="s">
        <v>48</v>
      </c>
      <c r="G3" s="29" t="s">
        <v>49</v>
      </c>
      <c r="H3" s="29" t="s">
        <v>50</v>
      </c>
      <c r="I3" s="30" t="s">
        <v>51</v>
      </c>
      <c r="J3" s="13"/>
    </row>
    <row r="4" spans="1:10" x14ac:dyDescent="0.25">
      <c r="A4" s="48"/>
      <c r="B4" s="15"/>
      <c r="C4" s="51"/>
      <c r="D4" s="51"/>
      <c r="E4" s="51"/>
      <c r="F4" s="16"/>
      <c r="G4" s="53"/>
      <c r="H4" s="53"/>
      <c r="I4" s="17"/>
    </row>
    <row r="5" spans="1:10" x14ac:dyDescent="0.25">
      <c r="A5" s="48"/>
      <c r="B5" s="15"/>
      <c r="C5" s="51"/>
      <c r="D5" s="51"/>
      <c r="E5" s="51"/>
      <c r="F5" s="16"/>
      <c r="G5" s="53"/>
      <c r="H5" s="53"/>
      <c r="I5" s="17"/>
    </row>
    <row r="6" spans="1:10" x14ac:dyDescent="0.25">
      <c r="A6" s="48"/>
      <c r="B6" s="15"/>
      <c r="C6" s="51"/>
      <c r="D6" s="51"/>
      <c r="E6" s="51"/>
      <c r="F6" s="16"/>
      <c r="G6" s="53"/>
      <c r="H6" s="53"/>
      <c r="I6" s="17"/>
    </row>
    <row r="7" spans="1:10" x14ac:dyDescent="0.25">
      <c r="A7" s="48"/>
      <c r="B7" s="15"/>
      <c r="C7" s="51"/>
      <c r="D7" s="51"/>
      <c r="E7" s="51"/>
      <c r="F7" s="16"/>
      <c r="G7" s="53"/>
      <c r="H7" s="53"/>
      <c r="I7" s="17"/>
    </row>
    <row r="8" spans="1:10" x14ac:dyDescent="0.25">
      <c r="A8" s="48"/>
      <c r="B8" s="15"/>
      <c r="C8" s="51"/>
      <c r="D8" s="51"/>
      <c r="E8" s="51"/>
      <c r="F8" s="16"/>
      <c r="G8" s="53"/>
      <c r="H8" s="53"/>
      <c r="I8" s="17"/>
    </row>
    <row r="9" spans="1:10" x14ac:dyDescent="0.25">
      <c r="A9" s="48"/>
      <c r="B9" s="15"/>
      <c r="C9" s="51"/>
      <c r="D9" s="51"/>
      <c r="E9" s="51"/>
      <c r="F9" s="16"/>
      <c r="G9" s="53"/>
      <c r="H9" s="53"/>
      <c r="I9" s="17"/>
    </row>
    <row r="10" spans="1:10" x14ac:dyDescent="0.25">
      <c r="A10" s="48"/>
      <c r="B10" s="15"/>
      <c r="C10" s="51"/>
      <c r="D10" s="51"/>
      <c r="E10" s="51"/>
      <c r="F10" s="16"/>
      <c r="G10" s="53"/>
      <c r="H10" s="53"/>
      <c r="I10" s="17"/>
    </row>
    <row r="11" spans="1:10" x14ac:dyDescent="0.25">
      <c r="A11" s="48"/>
      <c r="B11" s="15"/>
      <c r="C11" s="51"/>
      <c r="D11" s="51"/>
      <c r="E11" s="51"/>
      <c r="F11" s="16"/>
      <c r="G11" s="53"/>
      <c r="H11" s="53"/>
      <c r="I11" s="17"/>
    </row>
    <row r="12" spans="1:10" x14ac:dyDescent="0.25">
      <c r="A12" s="48"/>
      <c r="B12" s="15"/>
      <c r="C12" s="51"/>
      <c r="D12" s="51"/>
      <c r="E12" s="51"/>
      <c r="F12" s="16"/>
      <c r="G12" s="53"/>
      <c r="H12" s="53"/>
      <c r="I12" s="17"/>
    </row>
    <row r="13" spans="1:10" x14ac:dyDescent="0.25">
      <c r="A13" s="48"/>
      <c r="B13" s="15"/>
      <c r="C13" s="51"/>
      <c r="D13" s="51"/>
      <c r="E13" s="51"/>
      <c r="F13" s="16"/>
      <c r="G13" s="53"/>
      <c r="H13" s="53"/>
      <c r="I13" s="17"/>
    </row>
    <row r="14" spans="1:10" x14ac:dyDescent="0.25">
      <c r="A14" s="48"/>
      <c r="B14" s="15"/>
      <c r="C14" s="51"/>
      <c r="D14" s="51"/>
      <c r="E14" s="51"/>
      <c r="F14" s="16"/>
      <c r="G14" s="53"/>
      <c r="H14" s="53"/>
      <c r="I14" s="17"/>
    </row>
    <row r="15" spans="1:10" x14ac:dyDescent="0.25">
      <c r="A15" s="48"/>
      <c r="B15" s="15"/>
      <c r="C15" s="51"/>
      <c r="D15" s="51"/>
      <c r="E15" s="51"/>
      <c r="F15" s="16"/>
      <c r="G15" s="53"/>
      <c r="H15" s="53"/>
      <c r="I15" s="17"/>
    </row>
    <row r="16" spans="1:10" x14ac:dyDescent="0.25">
      <c r="A16" s="48"/>
      <c r="B16" s="15"/>
      <c r="C16" s="51"/>
      <c r="D16" s="51"/>
      <c r="E16" s="51"/>
      <c r="F16" s="16"/>
      <c r="G16" s="53"/>
      <c r="H16" s="53"/>
      <c r="I16" s="17"/>
    </row>
    <row r="17" spans="1:9" x14ac:dyDescent="0.25">
      <c r="A17" s="48"/>
      <c r="B17" s="15"/>
      <c r="C17" s="51"/>
      <c r="D17" s="51"/>
      <c r="E17" s="51"/>
      <c r="F17" s="16"/>
      <c r="G17" s="53"/>
      <c r="H17" s="53"/>
      <c r="I17" s="17"/>
    </row>
    <row r="18" spans="1:9" x14ac:dyDescent="0.25">
      <c r="A18" s="48"/>
      <c r="B18" s="15"/>
      <c r="C18" s="51"/>
      <c r="D18" s="51"/>
      <c r="E18" s="51"/>
      <c r="F18" s="16"/>
      <c r="G18" s="53"/>
      <c r="H18" s="53"/>
      <c r="I18" s="17"/>
    </row>
    <row r="19" spans="1:9" x14ac:dyDescent="0.25">
      <c r="A19" s="48"/>
      <c r="B19" s="15"/>
      <c r="C19" s="51"/>
      <c r="D19" s="51"/>
      <c r="E19" s="51"/>
      <c r="F19" s="16"/>
      <c r="G19" s="53"/>
      <c r="H19" s="53"/>
      <c r="I19" s="17"/>
    </row>
    <row r="20" spans="1:9" x14ac:dyDescent="0.25">
      <c r="A20" s="48"/>
      <c r="B20" s="15"/>
      <c r="C20" s="51"/>
      <c r="D20" s="51"/>
      <c r="E20" s="51"/>
      <c r="F20" s="16"/>
      <c r="G20" s="53"/>
      <c r="H20" s="53"/>
      <c r="I20" s="17"/>
    </row>
    <row r="21" spans="1:9" x14ac:dyDescent="0.25">
      <c r="A21" s="48"/>
      <c r="B21" s="15"/>
      <c r="C21" s="51"/>
      <c r="D21" s="51"/>
      <c r="E21" s="51"/>
      <c r="F21" s="16"/>
      <c r="G21" s="53"/>
      <c r="H21" s="53"/>
      <c r="I21" s="17"/>
    </row>
    <row r="22" spans="1:9" x14ac:dyDescent="0.25">
      <c r="A22" s="48"/>
      <c r="B22" s="15"/>
      <c r="C22" s="51"/>
      <c r="D22" s="51"/>
      <c r="E22" s="51"/>
      <c r="F22" s="16"/>
      <c r="G22" s="53"/>
      <c r="H22" s="53"/>
      <c r="I22" s="17"/>
    </row>
    <row r="23" spans="1:9" x14ac:dyDescent="0.25">
      <c r="A23" s="48"/>
      <c r="B23" s="15"/>
      <c r="C23" s="51"/>
      <c r="D23" s="51"/>
      <c r="E23" s="51"/>
      <c r="F23" s="16"/>
      <c r="G23" s="53"/>
      <c r="H23" s="53"/>
      <c r="I23" s="17"/>
    </row>
    <row r="24" spans="1:9" x14ac:dyDescent="0.25">
      <c r="A24" s="48"/>
      <c r="B24" s="15"/>
      <c r="C24" s="51"/>
      <c r="D24" s="51"/>
      <c r="E24" s="51"/>
      <c r="F24" s="16"/>
      <c r="G24" s="53"/>
      <c r="H24" s="53"/>
      <c r="I24" s="17"/>
    </row>
    <row r="25" spans="1:9" x14ac:dyDescent="0.25">
      <c r="A25" s="48"/>
      <c r="B25" s="15"/>
      <c r="C25" s="51"/>
      <c r="D25" s="51"/>
      <c r="E25" s="51"/>
      <c r="F25" s="16"/>
      <c r="G25" s="53"/>
      <c r="H25" s="53"/>
      <c r="I25" s="17"/>
    </row>
    <row r="26" spans="1:9" x14ac:dyDescent="0.25">
      <c r="A26" s="48"/>
      <c r="B26" s="15"/>
      <c r="C26" s="51"/>
      <c r="D26" s="51"/>
      <c r="E26" s="51"/>
      <c r="F26" s="16"/>
      <c r="G26" s="53"/>
      <c r="H26" s="53"/>
      <c r="I26" s="17"/>
    </row>
    <row r="27" spans="1:9" x14ac:dyDescent="0.25">
      <c r="A27" s="48"/>
      <c r="B27" s="15"/>
      <c r="C27" s="51"/>
      <c r="D27" s="51"/>
      <c r="E27" s="51"/>
      <c r="F27" s="16"/>
      <c r="G27" s="53"/>
      <c r="H27" s="53"/>
      <c r="I27" s="17"/>
    </row>
    <row r="28" spans="1:9" x14ac:dyDescent="0.25">
      <c r="A28" s="48"/>
      <c r="B28" s="15"/>
      <c r="C28" s="51"/>
      <c r="D28" s="51"/>
      <c r="E28" s="51"/>
      <c r="F28" s="16"/>
      <c r="G28" s="53"/>
      <c r="H28" s="53"/>
      <c r="I28" s="17"/>
    </row>
    <row r="29" spans="1:9" x14ac:dyDescent="0.25">
      <c r="A29" s="48"/>
      <c r="B29" s="15"/>
      <c r="C29" s="51"/>
      <c r="D29" s="51"/>
      <c r="E29" s="51"/>
      <c r="F29" s="16"/>
      <c r="G29" s="53"/>
      <c r="H29" s="53"/>
      <c r="I29" s="17"/>
    </row>
    <row r="30" spans="1:9" x14ac:dyDescent="0.25">
      <c r="A30" s="48"/>
      <c r="B30" s="15"/>
      <c r="C30" s="51"/>
      <c r="D30" s="51"/>
      <c r="E30" s="51"/>
      <c r="F30" s="16"/>
      <c r="G30" s="53"/>
      <c r="H30" s="53"/>
      <c r="I30" s="17"/>
    </row>
    <row r="31" spans="1:9" x14ac:dyDescent="0.25">
      <c r="A31" s="48"/>
      <c r="B31" s="15"/>
      <c r="C31" s="51"/>
      <c r="D31" s="51"/>
      <c r="E31" s="51"/>
      <c r="F31" s="16"/>
      <c r="G31" s="53"/>
      <c r="H31" s="53"/>
      <c r="I31" s="17"/>
    </row>
    <row r="32" spans="1:9" x14ac:dyDescent="0.25">
      <c r="A32" s="48"/>
      <c r="B32" s="15"/>
      <c r="C32" s="51"/>
      <c r="D32" s="51"/>
      <c r="E32" s="51"/>
      <c r="F32" s="16"/>
      <c r="G32" s="53"/>
      <c r="H32" s="53"/>
      <c r="I32" s="17"/>
    </row>
    <row r="33" spans="1:9" x14ac:dyDescent="0.25">
      <c r="A33" s="48"/>
      <c r="B33" s="15"/>
      <c r="C33" s="51"/>
      <c r="D33" s="51"/>
      <c r="E33" s="51"/>
      <c r="F33" s="16"/>
      <c r="G33" s="53"/>
      <c r="H33" s="53"/>
      <c r="I33" s="17"/>
    </row>
    <row r="34" spans="1:9" x14ac:dyDescent="0.25">
      <c r="A34" s="48"/>
      <c r="B34" s="15"/>
      <c r="C34" s="51"/>
      <c r="D34" s="51"/>
      <c r="E34" s="51"/>
      <c r="F34" s="16"/>
      <c r="G34" s="53"/>
      <c r="H34" s="53"/>
      <c r="I34" s="17"/>
    </row>
    <row r="35" spans="1:9" x14ac:dyDescent="0.25">
      <c r="A35" s="48"/>
      <c r="B35" s="15"/>
      <c r="C35" s="51"/>
      <c r="D35" s="51"/>
      <c r="E35" s="51"/>
      <c r="F35" s="16"/>
      <c r="G35" s="53"/>
      <c r="H35" s="53"/>
      <c r="I35" s="17"/>
    </row>
    <row r="36" spans="1:9" x14ac:dyDescent="0.25">
      <c r="A36" s="48"/>
      <c r="B36" s="15"/>
      <c r="C36" s="51"/>
      <c r="D36" s="51"/>
      <c r="E36" s="51"/>
      <c r="F36" s="16"/>
      <c r="G36" s="53"/>
      <c r="H36" s="53"/>
      <c r="I36" s="17"/>
    </row>
    <row r="37" spans="1:9" x14ac:dyDescent="0.25">
      <c r="A37" s="48"/>
      <c r="B37" s="15"/>
      <c r="C37" s="51"/>
      <c r="D37" s="51"/>
      <c r="E37" s="51"/>
      <c r="F37" s="16"/>
      <c r="G37" s="53"/>
      <c r="H37" s="53"/>
      <c r="I37" s="17"/>
    </row>
    <row r="38" spans="1:9" x14ac:dyDescent="0.25">
      <c r="A38" s="48"/>
      <c r="B38" s="15"/>
      <c r="C38" s="51"/>
      <c r="D38" s="51"/>
      <c r="E38" s="51"/>
      <c r="F38" s="16"/>
      <c r="G38" s="53"/>
      <c r="H38" s="53"/>
      <c r="I38" s="17"/>
    </row>
    <row r="39" spans="1:9" x14ac:dyDescent="0.25">
      <c r="A39" s="48"/>
      <c r="B39" s="15"/>
      <c r="C39" s="51"/>
      <c r="D39" s="51"/>
      <c r="E39" s="51"/>
      <c r="F39" s="16"/>
      <c r="G39" s="53"/>
      <c r="H39" s="53"/>
      <c r="I39" s="17"/>
    </row>
    <row r="40" spans="1:9" x14ac:dyDescent="0.25">
      <c r="A40" s="48"/>
      <c r="B40" s="15"/>
      <c r="C40" s="51"/>
      <c r="D40" s="51"/>
      <c r="E40" s="51"/>
      <c r="F40" s="16"/>
      <c r="G40" s="53"/>
      <c r="H40" s="53"/>
      <c r="I40" s="17"/>
    </row>
    <row r="41" spans="1:9" x14ac:dyDescent="0.25">
      <c r="A41" s="48"/>
      <c r="B41" s="15"/>
      <c r="C41" s="51"/>
      <c r="D41" s="51"/>
      <c r="E41" s="51"/>
      <c r="F41" s="16"/>
      <c r="G41" s="53"/>
      <c r="H41" s="53"/>
      <c r="I41" s="17"/>
    </row>
    <row r="42" spans="1:9" x14ac:dyDescent="0.25">
      <c r="A42" s="48"/>
      <c r="B42" s="15"/>
      <c r="C42" s="51"/>
      <c r="D42" s="51"/>
      <c r="E42" s="51"/>
      <c r="F42" s="16"/>
      <c r="G42" s="53"/>
      <c r="H42" s="53"/>
      <c r="I42" s="17"/>
    </row>
    <row r="43" spans="1:9" x14ac:dyDescent="0.25">
      <c r="A43" s="48"/>
      <c r="B43" s="15"/>
      <c r="C43" s="51"/>
      <c r="D43" s="51"/>
      <c r="E43" s="51"/>
      <c r="F43" s="16"/>
      <c r="G43" s="53"/>
      <c r="H43" s="53"/>
      <c r="I43" s="17"/>
    </row>
    <row r="44" spans="1:9" x14ac:dyDescent="0.25">
      <c r="A44" s="48"/>
      <c r="B44" s="15"/>
      <c r="C44" s="51"/>
      <c r="D44" s="51"/>
      <c r="E44" s="51"/>
      <c r="F44" s="16"/>
      <c r="G44" s="53"/>
      <c r="H44" s="53"/>
      <c r="I44" s="17"/>
    </row>
    <row r="45" spans="1:9" x14ac:dyDescent="0.25">
      <c r="A45" s="48"/>
      <c r="B45" s="15"/>
      <c r="C45" s="51"/>
      <c r="D45" s="51"/>
      <c r="E45" s="51"/>
      <c r="F45" s="16"/>
      <c r="G45" s="53"/>
      <c r="H45" s="53"/>
      <c r="I45" s="17"/>
    </row>
    <row r="46" spans="1:9" x14ac:dyDescent="0.25">
      <c r="A46" s="48"/>
      <c r="B46" s="15"/>
      <c r="C46" s="51"/>
      <c r="D46" s="51"/>
      <c r="E46" s="51"/>
      <c r="F46" s="16"/>
      <c r="G46" s="53"/>
      <c r="H46" s="53"/>
      <c r="I46" s="17"/>
    </row>
    <row r="47" spans="1:9" x14ac:dyDescent="0.25">
      <c r="A47" s="48"/>
      <c r="B47" s="15"/>
      <c r="C47" s="51"/>
      <c r="D47" s="51"/>
      <c r="E47" s="51"/>
      <c r="F47" s="16"/>
      <c r="G47" s="53"/>
      <c r="H47" s="53"/>
      <c r="I47" s="17"/>
    </row>
    <row r="48" spans="1:9" x14ac:dyDescent="0.25">
      <c r="A48" s="48"/>
      <c r="B48" s="15"/>
      <c r="C48" s="51"/>
      <c r="D48" s="51"/>
      <c r="E48" s="51"/>
      <c r="F48" s="16"/>
      <c r="G48" s="53"/>
      <c r="H48" s="53"/>
      <c r="I48" s="17"/>
    </row>
    <row r="49" spans="1:9" x14ac:dyDescent="0.25">
      <c r="A49" s="48"/>
      <c r="B49" s="15"/>
      <c r="C49" s="51"/>
      <c r="D49" s="51"/>
      <c r="E49" s="51"/>
      <c r="F49" s="16"/>
      <c r="G49" s="53"/>
      <c r="H49" s="53"/>
      <c r="I49" s="17"/>
    </row>
    <row r="50" spans="1:9" x14ac:dyDescent="0.25">
      <c r="A50" s="48"/>
      <c r="B50" s="15"/>
      <c r="C50" s="51"/>
      <c r="D50" s="51"/>
      <c r="E50" s="51"/>
      <c r="F50" s="16"/>
      <c r="G50" s="53"/>
      <c r="H50" s="53"/>
      <c r="I50" s="17"/>
    </row>
    <row r="51" spans="1:9" x14ac:dyDescent="0.25">
      <c r="A51" s="48"/>
      <c r="B51" s="15"/>
      <c r="C51" s="51"/>
      <c r="D51" s="51"/>
      <c r="E51" s="51"/>
      <c r="F51" s="16"/>
      <c r="G51" s="53"/>
      <c r="H51" s="53"/>
      <c r="I51" s="17"/>
    </row>
    <row r="52" spans="1:9" x14ac:dyDescent="0.25">
      <c r="A52" s="48"/>
      <c r="B52" s="15"/>
      <c r="C52" s="51"/>
      <c r="D52" s="51"/>
      <c r="E52" s="51"/>
      <c r="F52" s="16"/>
      <c r="G52" s="53"/>
      <c r="H52" s="53"/>
      <c r="I52" s="17"/>
    </row>
    <row r="53" spans="1:9" x14ac:dyDescent="0.25">
      <c r="A53" s="48"/>
      <c r="B53" s="15"/>
      <c r="C53" s="51"/>
      <c r="D53" s="51"/>
      <c r="E53" s="51"/>
      <c r="F53" s="16"/>
      <c r="G53" s="53"/>
      <c r="H53" s="53"/>
      <c r="I53" s="17"/>
    </row>
    <row r="54" spans="1:9" x14ac:dyDescent="0.25">
      <c r="A54" s="48"/>
      <c r="B54" s="15"/>
      <c r="C54" s="51"/>
      <c r="D54" s="51"/>
      <c r="E54" s="51"/>
      <c r="F54" s="16"/>
      <c r="G54" s="53"/>
      <c r="H54" s="53"/>
      <c r="I54" s="17"/>
    </row>
    <row r="55" spans="1:9" x14ac:dyDescent="0.25">
      <c r="A55" s="48"/>
      <c r="B55" s="15"/>
      <c r="C55" s="51"/>
      <c r="D55" s="51"/>
      <c r="E55" s="51"/>
      <c r="F55" s="16"/>
      <c r="G55" s="53"/>
      <c r="H55" s="53"/>
      <c r="I55" s="17"/>
    </row>
    <row r="56" spans="1:9" x14ac:dyDescent="0.25">
      <c r="A56" s="48"/>
      <c r="B56" s="15"/>
      <c r="C56" s="51"/>
      <c r="D56" s="51"/>
      <c r="E56" s="51"/>
      <c r="F56" s="16"/>
      <c r="G56" s="53"/>
      <c r="H56" s="53"/>
      <c r="I56" s="17"/>
    </row>
    <row r="57" spans="1:9" x14ac:dyDescent="0.25">
      <c r="A57" s="48"/>
      <c r="B57" s="15"/>
      <c r="C57" s="51"/>
      <c r="D57" s="51"/>
      <c r="E57" s="51"/>
      <c r="F57" s="16"/>
      <c r="G57" s="53"/>
      <c r="H57" s="53"/>
      <c r="I57" s="17"/>
    </row>
    <row r="58" spans="1:9" x14ac:dyDescent="0.25">
      <c r="A58" s="48"/>
      <c r="B58" s="15"/>
      <c r="C58" s="51"/>
      <c r="D58" s="51"/>
      <c r="E58" s="51"/>
      <c r="F58" s="16"/>
      <c r="G58" s="53"/>
      <c r="H58" s="53"/>
      <c r="I58" s="17"/>
    </row>
    <row r="59" spans="1:9" x14ac:dyDescent="0.25">
      <c r="A59" s="48"/>
      <c r="B59" s="15"/>
      <c r="C59" s="51"/>
      <c r="D59" s="51"/>
      <c r="E59" s="51"/>
      <c r="F59" s="16"/>
      <c r="G59" s="53"/>
      <c r="H59" s="53"/>
      <c r="I59" s="17"/>
    </row>
    <row r="60" spans="1:9" x14ac:dyDescent="0.25">
      <c r="A60" s="48"/>
      <c r="B60" s="15"/>
      <c r="C60" s="51"/>
      <c r="D60" s="51"/>
      <c r="E60" s="51"/>
      <c r="F60" s="16"/>
      <c r="G60" s="53"/>
      <c r="H60" s="53"/>
      <c r="I60" s="17"/>
    </row>
    <row r="61" spans="1:9" x14ac:dyDescent="0.25">
      <c r="A61" s="48"/>
      <c r="B61" s="15"/>
      <c r="C61" s="51"/>
      <c r="D61" s="51"/>
      <c r="E61" s="51"/>
      <c r="F61" s="16"/>
      <c r="G61" s="53"/>
      <c r="H61" s="53"/>
      <c r="I61" s="17"/>
    </row>
    <row r="62" spans="1:9" x14ac:dyDescent="0.25">
      <c r="A62" s="48"/>
      <c r="B62" s="15"/>
      <c r="C62" s="51"/>
      <c r="D62" s="51"/>
      <c r="E62" s="51"/>
      <c r="F62" s="16"/>
      <c r="G62" s="53"/>
      <c r="H62" s="53"/>
      <c r="I62" s="17"/>
    </row>
    <row r="63" spans="1:9" x14ac:dyDescent="0.25">
      <c r="A63" s="48"/>
      <c r="B63" s="15"/>
      <c r="C63" s="51"/>
      <c r="D63" s="51"/>
      <c r="E63" s="51"/>
      <c r="F63" s="16"/>
      <c r="G63" s="53"/>
      <c r="H63" s="53"/>
      <c r="I63" s="17"/>
    </row>
    <row r="64" spans="1:9" x14ac:dyDescent="0.25">
      <c r="A64" s="48"/>
      <c r="B64" s="15"/>
      <c r="C64" s="51"/>
      <c r="D64" s="51"/>
      <c r="E64" s="51"/>
      <c r="F64" s="16"/>
      <c r="G64" s="53"/>
      <c r="H64" s="53"/>
      <c r="I64" s="17"/>
    </row>
    <row r="65" spans="1:9" x14ac:dyDescent="0.25">
      <c r="A65" s="48"/>
      <c r="B65" s="15"/>
      <c r="C65" s="51"/>
      <c r="D65" s="51"/>
      <c r="E65" s="51"/>
      <c r="F65" s="16"/>
      <c r="G65" s="53"/>
      <c r="H65" s="53"/>
      <c r="I65" s="17"/>
    </row>
    <row r="66" spans="1:9" x14ac:dyDescent="0.25">
      <c r="A66" s="48"/>
      <c r="B66" s="15"/>
      <c r="C66" s="51"/>
      <c r="D66" s="51"/>
      <c r="E66" s="51"/>
      <c r="F66" s="16"/>
      <c r="G66" s="53"/>
      <c r="H66" s="53"/>
      <c r="I66" s="17"/>
    </row>
    <row r="67" spans="1:9" x14ac:dyDescent="0.25">
      <c r="A67" s="48"/>
      <c r="B67" s="15"/>
      <c r="C67" s="51"/>
      <c r="D67" s="51"/>
      <c r="E67" s="51"/>
      <c r="F67" s="16"/>
      <c r="G67" s="53"/>
      <c r="H67" s="53"/>
      <c r="I67" s="17"/>
    </row>
    <row r="68" spans="1:9" x14ac:dyDescent="0.25">
      <c r="A68" s="48"/>
      <c r="B68" s="15"/>
      <c r="C68" s="51"/>
      <c r="D68" s="51"/>
      <c r="E68" s="51"/>
      <c r="F68" s="16"/>
      <c r="G68" s="53"/>
      <c r="H68" s="53"/>
      <c r="I68" s="17"/>
    </row>
    <row r="69" spans="1:9" x14ac:dyDescent="0.25">
      <c r="A69" s="48"/>
      <c r="B69" s="15"/>
      <c r="C69" s="51"/>
      <c r="D69" s="51"/>
      <c r="E69" s="51"/>
      <c r="F69" s="16"/>
      <c r="G69" s="53"/>
      <c r="H69" s="53"/>
      <c r="I69" s="17"/>
    </row>
    <row r="70" spans="1:9" x14ac:dyDescent="0.25">
      <c r="A70" s="48"/>
      <c r="B70" s="15"/>
      <c r="C70" s="51"/>
      <c r="D70" s="51"/>
      <c r="E70" s="51"/>
      <c r="F70" s="16"/>
      <c r="G70" s="53"/>
      <c r="H70" s="53"/>
      <c r="I70" s="17"/>
    </row>
    <row r="71" spans="1:9" x14ac:dyDescent="0.25">
      <c r="A71" s="48"/>
      <c r="B71" s="15"/>
      <c r="C71" s="51"/>
      <c r="D71" s="51"/>
      <c r="E71" s="51"/>
      <c r="F71" s="16"/>
      <c r="G71" s="53"/>
      <c r="H71" s="53"/>
      <c r="I71" s="17"/>
    </row>
    <row r="72" spans="1:9" x14ac:dyDescent="0.25">
      <c r="A72" s="48"/>
      <c r="B72" s="15"/>
      <c r="C72" s="51"/>
      <c r="D72" s="51"/>
      <c r="E72" s="51"/>
      <c r="F72" s="16"/>
      <c r="G72" s="53"/>
      <c r="H72" s="53"/>
      <c r="I72" s="17"/>
    </row>
    <row r="73" spans="1:9" x14ac:dyDescent="0.25">
      <c r="A73" s="48"/>
      <c r="B73" s="15"/>
      <c r="C73" s="51"/>
      <c r="D73" s="51"/>
      <c r="E73" s="51"/>
      <c r="F73" s="16"/>
      <c r="G73" s="53"/>
      <c r="H73" s="53"/>
      <c r="I73" s="17"/>
    </row>
    <row r="74" spans="1:9" x14ac:dyDescent="0.25">
      <c r="A74" s="48"/>
      <c r="B74" s="15"/>
      <c r="C74" s="51"/>
      <c r="D74" s="51"/>
      <c r="E74" s="51"/>
      <c r="F74" s="16"/>
      <c r="G74" s="53"/>
      <c r="H74" s="53"/>
      <c r="I74" s="17"/>
    </row>
    <row r="75" spans="1:9" x14ac:dyDescent="0.25">
      <c r="A75" s="48"/>
      <c r="B75" s="15"/>
      <c r="C75" s="51"/>
      <c r="D75" s="51"/>
      <c r="E75" s="51"/>
      <c r="F75" s="16"/>
      <c r="G75" s="53"/>
      <c r="H75" s="53"/>
      <c r="I75" s="17"/>
    </row>
    <row r="76" spans="1:9" x14ac:dyDescent="0.25">
      <c r="A76" s="48"/>
      <c r="B76" s="15"/>
      <c r="C76" s="51"/>
      <c r="D76" s="51"/>
      <c r="E76" s="51"/>
      <c r="F76" s="16"/>
      <c r="G76" s="53"/>
      <c r="H76" s="53"/>
      <c r="I76" s="17"/>
    </row>
    <row r="77" spans="1:9" x14ac:dyDescent="0.25">
      <c r="A77" s="48"/>
      <c r="B77" s="15"/>
      <c r="C77" s="51"/>
      <c r="D77" s="51"/>
      <c r="E77" s="51"/>
      <c r="F77" s="16"/>
      <c r="G77" s="53"/>
      <c r="H77" s="53"/>
      <c r="I77" s="17"/>
    </row>
    <row r="78" spans="1:9" x14ac:dyDescent="0.25">
      <c r="A78" s="48"/>
      <c r="B78" s="15"/>
      <c r="C78" s="51"/>
      <c r="D78" s="51"/>
      <c r="E78" s="51"/>
      <c r="F78" s="16"/>
      <c r="G78" s="53"/>
      <c r="H78" s="53"/>
      <c r="I78" s="17"/>
    </row>
    <row r="79" spans="1:9" x14ac:dyDescent="0.25">
      <c r="A79" s="48"/>
      <c r="B79" s="15"/>
      <c r="C79" s="51"/>
      <c r="D79" s="51"/>
      <c r="E79" s="51"/>
      <c r="F79" s="16"/>
      <c r="G79" s="53"/>
      <c r="H79" s="53"/>
      <c r="I79" s="17"/>
    </row>
    <row r="80" spans="1:9" x14ac:dyDescent="0.25">
      <c r="A80" s="48"/>
      <c r="B80" s="15"/>
      <c r="C80" s="51"/>
      <c r="D80" s="51"/>
      <c r="E80" s="51"/>
      <c r="F80" s="16"/>
      <c r="G80" s="53"/>
      <c r="H80" s="53"/>
      <c r="I80" s="17"/>
    </row>
    <row r="81" spans="1:9" x14ac:dyDescent="0.25">
      <c r="A81" s="48"/>
      <c r="B81" s="15"/>
      <c r="C81" s="51"/>
      <c r="D81" s="51"/>
      <c r="E81" s="51"/>
      <c r="F81" s="16"/>
      <c r="G81" s="53"/>
      <c r="H81" s="53"/>
      <c r="I81" s="17"/>
    </row>
    <row r="82" spans="1:9" x14ac:dyDescent="0.25">
      <c r="A82" s="48"/>
      <c r="B82" s="15"/>
      <c r="C82" s="51"/>
      <c r="D82" s="51"/>
      <c r="E82" s="51"/>
      <c r="F82" s="16"/>
      <c r="G82" s="53"/>
      <c r="H82" s="53"/>
      <c r="I82" s="17"/>
    </row>
    <row r="83" spans="1:9" x14ac:dyDescent="0.25">
      <c r="A83" s="48"/>
      <c r="B83" s="15"/>
      <c r="C83" s="51"/>
      <c r="D83" s="51"/>
      <c r="E83" s="51"/>
      <c r="F83" s="16"/>
      <c r="G83" s="53"/>
      <c r="H83" s="53"/>
      <c r="I83" s="17"/>
    </row>
    <row r="84" spans="1:9" x14ac:dyDescent="0.25">
      <c r="A84" s="48"/>
      <c r="B84" s="15"/>
      <c r="C84" s="51"/>
      <c r="D84" s="51"/>
      <c r="E84" s="51"/>
      <c r="F84" s="16"/>
      <c r="G84" s="53"/>
      <c r="H84" s="53"/>
      <c r="I84" s="17"/>
    </row>
    <row r="85" spans="1:9" x14ac:dyDescent="0.25">
      <c r="A85" s="48"/>
      <c r="B85" s="15"/>
      <c r="C85" s="51"/>
      <c r="D85" s="51"/>
      <c r="E85" s="51"/>
      <c r="F85" s="16"/>
      <c r="G85" s="53"/>
      <c r="H85" s="53"/>
      <c r="I85" s="17"/>
    </row>
    <row r="86" spans="1:9" x14ac:dyDescent="0.25">
      <c r="A86" s="48"/>
      <c r="B86" s="15"/>
      <c r="C86" s="51"/>
      <c r="D86" s="51"/>
      <c r="E86" s="51"/>
      <c r="F86" s="16"/>
      <c r="G86" s="53"/>
      <c r="H86" s="53"/>
      <c r="I86" s="17"/>
    </row>
    <row r="87" spans="1:9" x14ac:dyDescent="0.25">
      <c r="A87" s="48"/>
      <c r="B87" s="15"/>
      <c r="C87" s="51"/>
      <c r="D87" s="51"/>
      <c r="E87" s="51"/>
      <c r="F87" s="16"/>
      <c r="G87" s="53"/>
      <c r="H87" s="53"/>
      <c r="I87" s="17"/>
    </row>
    <row r="88" spans="1:9" x14ac:dyDescent="0.25">
      <c r="A88" s="48"/>
      <c r="B88" s="15"/>
      <c r="C88" s="51"/>
      <c r="D88" s="51"/>
      <c r="E88" s="51"/>
      <c r="F88" s="16"/>
      <c r="G88" s="53"/>
      <c r="H88" s="53"/>
      <c r="I88" s="17"/>
    </row>
    <row r="89" spans="1:9" x14ac:dyDescent="0.25">
      <c r="A89" s="48"/>
      <c r="B89" s="15"/>
      <c r="C89" s="51"/>
      <c r="D89" s="51"/>
      <c r="E89" s="51"/>
      <c r="F89" s="16"/>
      <c r="G89" s="53"/>
      <c r="H89" s="53"/>
      <c r="I89" s="17"/>
    </row>
    <row r="90" spans="1:9" x14ac:dyDescent="0.25">
      <c r="A90" s="48"/>
      <c r="B90" s="15"/>
      <c r="C90" s="51"/>
      <c r="D90" s="51"/>
      <c r="E90" s="51"/>
      <c r="F90" s="16"/>
      <c r="G90" s="53"/>
      <c r="H90" s="53"/>
      <c r="I90" s="17"/>
    </row>
    <row r="91" spans="1:9" x14ac:dyDescent="0.25">
      <c r="A91" s="48"/>
      <c r="B91" s="15"/>
      <c r="C91" s="51"/>
      <c r="D91" s="51"/>
      <c r="E91" s="51"/>
      <c r="F91" s="16"/>
      <c r="G91" s="53"/>
      <c r="H91" s="53"/>
      <c r="I91" s="17"/>
    </row>
    <row r="92" spans="1:9" x14ac:dyDescent="0.25">
      <c r="A92" s="48"/>
      <c r="B92" s="15"/>
      <c r="C92" s="51"/>
      <c r="D92" s="51"/>
      <c r="E92" s="51"/>
      <c r="F92" s="16"/>
      <c r="G92" s="53"/>
      <c r="H92" s="53"/>
      <c r="I92" s="17"/>
    </row>
    <row r="93" spans="1:9" x14ac:dyDescent="0.25">
      <c r="A93" s="48"/>
      <c r="B93" s="15"/>
      <c r="C93" s="51"/>
      <c r="D93" s="51"/>
      <c r="E93" s="51"/>
      <c r="F93" s="16"/>
      <c r="G93" s="53"/>
      <c r="H93" s="53"/>
      <c r="I93" s="17"/>
    </row>
    <row r="94" spans="1:9" x14ac:dyDescent="0.25">
      <c r="A94" s="48"/>
      <c r="B94" s="15"/>
      <c r="C94" s="51"/>
      <c r="D94" s="51"/>
      <c r="E94" s="51"/>
      <c r="F94" s="16"/>
      <c r="G94" s="53"/>
      <c r="H94" s="53"/>
      <c r="I94" s="17"/>
    </row>
    <row r="95" spans="1:9" x14ac:dyDescent="0.25">
      <c r="A95" s="48"/>
      <c r="B95" s="15"/>
      <c r="C95" s="51"/>
      <c r="D95" s="51"/>
      <c r="E95" s="51"/>
      <c r="F95" s="16"/>
      <c r="G95" s="53"/>
      <c r="H95" s="53"/>
      <c r="I95" s="17"/>
    </row>
    <row r="96" spans="1:9" x14ac:dyDescent="0.25">
      <c r="A96" s="48"/>
      <c r="B96" s="15"/>
      <c r="C96" s="51"/>
      <c r="D96" s="51"/>
      <c r="E96" s="51"/>
      <c r="F96" s="16"/>
      <c r="G96" s="53"/>
      <c r="H96" s="53"/>
      <c r="I96" s="17"/>
    </row>
    <row r="97" spans="1:9" x14ac:dyDescent="0.25">
      <c r="A97" s="48"/>
      <c r="B97" s="15"/>
      <c r="C97" s="51"/>
      <c r="D97" s="51"/>
      <c r="E97" s="51"/>
      <c r="F97" s="16"/>
      <c r="G97" s="53"/>
      <c r="H97" s="53"/>
      <c r="I97" s="17"/>
    </row>
    <row r="98" spans="1:9" x14ac:dyDescent="0.25">
      <c r="A98" s="48"/>
      <c r="B98" s="15"/>
      <c r="C98" s="51"/>
      <c r="D98" s="51"/>
      <c r="E98" s="51"/>
      <c r="F98" s="16"/>
      <c r="G98" s="53"/>
      <c r="H98" s="53"/>
      <c r="I98" s="17"/>
    </row>
    <row r="99" spans="1:9" x14ac:dyDescent="0.25">
      <c r="A99" s="48"/>
      <c r="B99" s="15"/>
      <c r="C99" s="51"/>
      <c r="D99" s="51"/>
      <c r="E99" s="51"/>
      <c r="F99" s="16"/>
      <c r="G99" s="53"/>
      <c r="H99" s="53"/>
      <c r="I99" s="17"/>
    </row>
    <row r="100" spans="1:9" x14ac:dyDescent="0.25">
      <c r="A100" s="48"/>
      <c r="B100" s="15"/>
      <c r="C100" s="51"/>
      <c r="D100" s="51"/>
      <c r="E100" s="51"/>
      <c r="F100" s="16"/>
      <c r="G100" s="53"/>
      <c r="H100" s="53"/>
      <c r="I100" s="17"/>
    </row>
    <row r="101" spans="1:9" x14ac:dyDescent="0.25">
      <c r="A101" s="48"/>
      <c r="B101" s="15"/>
      <c r="C101" s="51"/>
      <c r="D101" s="51"/>
      <c r="E101" s="51"/>
      <c r="F101" s="16"/>
      <c r="G101" s="53"/>
      <c r="H101" s="53"/>
      <c r="I101" s="17"/>
    </row>
    <row r="102" spans="1:9" x14ac:dyDescent="0.25">
      <c r="A102" s="48"/>
      <c r="B102" s="15"/>
      <c r="C102" s="51"/>
      <c r="D102" s="51"/>
      <c r="E102" s="51"/>
      <c r="F102" s="16"/>
      <c r="G102" s="53"/>
      <c r="H102" s="53"/>
      <c r="I102" s="17"/>
    </row>
    <row r="103" spans="1:9" x14ac:dyDescent="0.25">
      <c r="A103" s="48"/>
      <c r="B103" s="15"/>
      <c r="C103" s="51"/>
      <c r="D103" s="51"/>
      <c r="E103" s="51"/>
      <c r="F103" s="16"/>
      <c r="G103" s="53"/>
      <c r="H103" s="53"/>
      <c r="I103" s="17"/>
    </row>
    <row r="104" spans="1:9" x14ac:dyDescent="0.25">
      <c r="A104" s="48"/>
      <c r="B104" s="15"/>
      <c r="C104" s="51"/>
      <c r="D104" s="51"/>
      <c r="E104" s="51"/>
      <c r="F104" s="16"/>
      <c r="G104" s="53"/>
      <c r="H104" s="53"/>
      <c r="I104" s="17"/>
    </row>
    <row r="105" spans="1:9" x14ac:dyDescent="0.25">
      <c r="A105" s="48"/>
      <c r="B105" s="15"/>
      <c r="C105" s="51"/>
      <c r="D105" s="51"/>
      <c r="E105" s="51"/>
      <c r="F105" s="16"/>
      <c r="G105" s="53"/>
      <c r="H105" s="53"/>
      <c r="I105" s="17"/>
    </row>
    <row r="106" spans="1:9" x14ac:dyDescent="0.25">
      <c r="A106" s="48"/>
      <c r="B106" s="15"/>
      <c r="C106" s="51"/>
      <c r="D106" s="51"/>
      <c r="E106" s="51"/>
      <c r="F106" s="16"/>
      <c r="G106" s="53"/>
      <c r="H106" s="53"/>
      <c r="I106" s="17"/>
    </row>
    <row r="107" spans="1:9" x14ac:dyDescent="0.25">
      <c r="A107" s="48"/>
      <c r="B107" s="15"/>
      <c r="C107" s="51"/>
      <c r="D107" s="51"/>
      <c r="E107" s="51"/>
      <c r="F107" s="16"/>
      <c r="G107" s="53"/>
      <c r="H107" s="53"/>
      <c r="I107" s="17"/>
    </row>
    <row r="108" spans="1:9" x14ac:dyDescent="0.25">
      <c r="A108" s="48"/>
      <c r="B108" s="15"/>
      <c r="C108" s="51"/>
      <c r="D108" s="51"/>
      <c r="E108" s="51"/>
      <c r="F108" s="16"/>
      <c r="G108" s="53"/>
      <c r="H108" s="53"/>
      <c r="I108" s="17"/>
    </row>
    <row r="109" spans="1:9" x14ac:dyDescent="0.25">
      <c r="A109" s="48"/>
      <c r="B109" s="15"/>
      <c r="C109" s="51"/>
      <c r="D109" s="51"/>
      <c r="E109" s="51"/>
      <c r="F109" s="16"/>
      <c r="G109" s="53"/>
      <c r="H109" s="53"/>
      <c r="I109" s="17"/>
    </row>
    <row r="110" spans="1:9" x14ac:dyDescent="0.25">
      <c r="A110" s="48"/>
      <c r="B110" s="15"/>
      <c r="C110" s="51"/>
      <c r="D110" s="51"/>
      <c r="E110" s="51"/>
      <c r="F110" s="16"/>
      <c r="G110" s="53"/>
      <c r="H110" s="53"/>
      <c r="I110" s="17"/>
    </row>
    <row r="111" spans="1:9" x14ac:dyDescent="0.25">
      <c r="A111" s="48"/>
      <c r="B111" s="15"/>
      <c r="C111" s="51"/>
      <c r="D111" s="51"/>
      <c r="E111" s="51"/>
      <c r="F111" s="16"/>
      <c r="G111" s="53"/>
      <c r="H111" s="53"/>
      <c r="I111" s="17"/>
    </row>
    <row r="112" spans="1:9" x14ac:dyDescent="0.25">
      <c r="A112" s="48"/>
      <c r="B112" s="15"/>
      <c r="C112" s="51"/>
      <c r="D112" s="51"/>
      <c r="E112" s="51"/>
      <c r="F112" s="16"/>
      <c r="G112" s="53"/>
      <c r="H112" s="53"/>
      <c r="I112" s="17"/>
    </row>
    <row r="113" spans="1:9" x14ac:dyDescent="0.25">
      <c r="A113" s="48"/>
      <c r="B113" s="15"/>
      <c r="C113" s="51"/>
      <c r="D113" s="51"/>
      <c r="E113" s="51"/>
      <c r="F113" s="16"/>
      <c r="G113" s="53"/>
      <c r="H113" s="53"/>
      <c r="I113" s="17"/>
    </row>
    <row r="114" spans="1:9" x14ac:dyDescent="0.25">
      <c r="A114" s="48"/>
      <c r="B114" s="15"/>
      <c r="C114" s="51"/>
      <c r="D114" s="51"/>
      <c r="E114" s="51"/>
      <c r="F114" s="16"/>
      <c r="G114" s="53"/>
      <c r="H114" s="53"/>
      <c r="I114" s="17"/>
    </row>
    <row r="115" spans="1:9" x14ac:dyDescent="0.25">
      <c r="A115" s="48"/>
      <c r="B115" s="15"/>
      <c r="C115" s="51"/>
      <c r="D115" s="51"/>
      <c r="E115" s="51"/>
      <c r="F115" s="16"/>
      <c r="G115" s="53"/>
      <c r="H115" s="53"/>
      <c r="I115" s="17"/>
    </row>
    <row r="116" spans="1:9" x14ac:dyDescent="0.25">
      <c r="A116" s="48"/>
      <c r="B116" s="15"/>
      <c r="C116" s="51"/>
      <c r="D116" s="51"/>
      <c r="E116" s="51"/>
      <c r="F116" s="16"/>
      <c r="G116" s="53"/>
      <c r="H116" s="53"/>
      <c r="I116" s="17"/>
    </row>
    <row r="117" spans="1:9" x14ac:dyDescent="0.25">
      <c r="A117" s="48"/>
      <c r="B117" s="15"/>
      <c r="C117" s="51"/>
      <c r="D117" s="51"/>
      <c r="E117" s="51"/>
      <c r="F117" s="16"/>
      <c r="G117" s="53"/>
      <c r="H117" s="53"/>
      <c r="I117" s="17"/>
    </row>
    <row r="118" spans="1:9" x14ac:dyDescent="0.25">
      <c r="A118" s="48"/>
      <c r="B118" s="15"/>
      <c r="C118" s="51"/>
      <c r="D118" s="51"/>
      <c r="E118" s="51"/>
      <c r="F118" s="16"/>
      <c r="G118" s="53"/>
      <c r="H118" s="53"/>
      <c r="I118" s="17"/>
    </row>
    <row r="119" spans="1:9" x14ac:dyDescent="0.25">
      <c r="A119" s="48"/>
      <c r="B119" s="15"/>
      <c r="C119" s="51"/>
      <c r="D119" s="51"/>
      <c r="E119" s="51"/>
      <c r="F119" s="16"/>
      <c r="G119" s="53"/>
      <c r="H119" s="53"/>
      <c r="I119" s="17"/>
    </row>
    <row r="120" spans="1:9" x14ac:dyDescent="0.25">
      <c r="A120" s="48"/>
      <c r="B120" s="15"/>
      <c r="C120" s="51"/>
      <c r="D120" s="51"/>
      <c r="E120" s="51"/>
      <c r="F120" s="16"/>
      <c r="G120" s="53"/>
      <c r="H120" s="53"/>
      <c r="I120" s="17"/>
    </row>
    <row r="121" spans="1:9" x14ac:dyDescent="0.25">
      <c r="A121" s="48"/>
      <c r="B121" s="15"/>
      <c r="C121" s="51"/>
      <c r="D121" s="51"/>
      <c r="E121" s="51"/>
      <c r="F121" s="16"/>
      <c r="G121" s="53"/>
      <c r="H121" s="53"/>
      <c r="I121" s="17"/>
    </row>
    <row r="122" spans="1:9" x14ac:dyDescent="0.25">
      <c r="A122" s="48"/>
      <c r="B122" s="15"/>
      <c r="C122" s="51"/>
      <c r="D122" s="51"/>
      <c r="E122" s="51"/>
      <c r="F122" s="16"/>
      <c r="G122" s="53"/>
      <c r="H122" s="53"/>
      <c r="I122" s="17"/>
    </row>
    <row r="123" spans="1:9" x14ac:dyDescent="0.25">
      <c r="A123" s="48"/>
      <c r="B123" s="15"/>
      <c r="C123" s="51"/>
      <c r="D123" s="51"/>
      <c r="E123" s="51"/>
      <c r="F123" s="16"/>
      <c r="G123" s="53"/>
      <c r="H123" s="53"/>
      <c r="I123" s="17"/>
    </row>
    <row r="124" spans="1:9" x14ac:dyDescent="0.25">
      <c r="A124" s="48"/>
      <c r="B124" s="15"/>
      <c r="C124" s="51"/>
      <c r="D124" s="51"/>
      <c r="E124" s="51"/>
      <c r="F124" s="16"/>
      <c r="G124" s="53"/>
      <c r="H124" s="53"/>
      <c r="I124" s="17"/>
    </row>
    <row r="125" spans="1:9" x14ac:dyDescent="0.25">
      <c r="A125" s="48"/>
      <c r="B125" s="15"/>
      <c r="C125" s="51"/>
      <c r="D125" s="51"/>
      <c r="E125" s="51"/>
      <c r="F125" s="16"/>
      <c r="G125" s="53"/>
      <c r="H125" s="53"/>
      <c r="I125" s="17"/>
    </row>
    <row r="126" spans="1:9" x14ac:dyDescent="0.25">
      <c r="A126" s="48"/>
      <c r="B126" s="15"/>
      <c r="C126" s="51"/>
      <c r="D126" s="51"/>
      <c r="E126" s="51"/>
      <c r="F126" s="16"/>
      <c r="G126" s="53"/>
      <c r="H126" s="53"/>
      <c r="I126" s="17"/>
    </row>
    <row r="127" spans="1:9" x14ac:dyDescent="0.25">
      <c r="A127" s="48"/>
      <c r="B127" s="15"/>
      <c r="C127" s="51"/>
      <c r="D127" s="51"/>
      <c r="E127" s="51"/>
      <c r="F127" s="16"/>
      <c r="G127" s="53"/>
      <c r="H127" s="53"/>
      <c r="I127" s="17"/>
    </row>
    <row r="128" spans="1:9" x14ac:dyDescent="0.25">
      <c r="A128" s="48"/>
      <c r="B128" s="15"/>
      <c r="C128" s="51"/>
      <c r="D128" s="51"/>
      <c r="E128" s="51"/>
      <c r="F128" s="16"/>
      <c r="G128" s="53"/>
      <c r="H128" s="53"/>
      <c r="I128" s="17"/>
    </row>
    <row r="129" spans="1:9" x14ac:dyDescent="0.25">
      <c r="A129" s="48"/>
      <c r="B129" s="15"/>
      <c r="C129" s="51"/>
      <c r="D129" s="51"/>
      <c r="E129" s="51"/>
      <c r="F129" s="16"/>
      <c r="G129" s="53"/>
      <c r="H129" s="53"/>
      <c r="I129" s="17"/>
    </row>
    <row r="130" spans="1:9" x14ac:dyDescent="0.25">
      <c r="A130" s="48"/>
      <c r="B130" s="15"/>
      <c r="C130" s="51"/>
      <c r="D130" s="51"/>
      <c r="E130" s="51"/>
      <c r="F130" s="16"/>
      <c r="G130" s="53"/>
      <c r="H130" s="53"/>
      <c r="I130" s="17"/>
    </row>
    <row r="131" spans="1:9" x14ac:dyDescent="0.25">
      <c r="A131" s="48"/>
      <c r="B131" s="15"/>
      <c r="C131" s="51"/>
      <c r="D131" s="51"/>
      <c r="E131" s="51"/>
      <c r="F131" s="16"/>
      <c r="G131" s="53"/>
      <c r="H131" s="53"/>
      <c r="I131" s="17"/>
    </row>
    <row r="132" spans="1:9" x14ac:dyDescent="0.25">
      <c r="A132" s="48"/>
      <c r="B132" s="15"/>
      <c r="C132" s="51"/>
      <c r="D132" s="51"/>
      <c r="E132" s="51"/>
      <c r="F132" s="16"/>
      <c r="G132" s="53"/>
      <c r="H132" s="53"/>
      <c r="I132" s="17"/>
    </row>
    <row r="133" spans="1:9" x14ac:dyDescent="0.25">
      <c r="A133" s="48"/>
      <c r="B133" s="15"/>
      <c r="C133" s="51"/>
      <c r="D133" s="51"/>
      <c r="E133" s="51"/>
      <c r="F133" s="16"/>
      <c r="G133" s="53"/>
      <c r="H133" s="53"/>
      <c r="I133" s="17"/>
    </row>
    <row r="134" spans="1:9" x14ac:dyDescent="0.25">
      <c r="A134" s="48"/>
      <c r="B134" s="15"/>
      <c r="C134" s="51"/>
      <c r="D134" s="51"/>
      <c r="E134" s="51"/>
      <c r="F134" s="16"/>
      <c r="G134" s="53"/>
      <c r="H134" s="53"/>
      <c r="I134" s="17"/>
    </row>
    <row r="135" spans="1:9" x14ac:dyDescent="0.25">
      <c r="A135" s="48"/>
      <c r="B135" s="15"/>
      <c r="C135" s="51"/>
      <c r="D135" s="51"/>
      <c r="E135" s="51"/>
      <c r="F135" s="16"/>
      <c r="G135" s="53"/>
      <c r="H135" s="53"/>
      <c r="I135" s="17"/>
    </row>
    <row r="136" spans="1:9" x14ac:dyDescent="0.25">
      <c r="A136" s="48"/>
      <c r="B136" s="15"/>
      <c r="C136" s="51"/>
      <c r="D136" s="51"/>
      <c r="E136" s="51"/>
      <c r="F136" s="16"/>
      <c r="G136" s="53"/>
      <c r="H136" s="53"/>
      <c r="I136" s="17"/>
    </row>
    <row r="137" spans="1:9" x14ac:dyDescent="0.25">
      <c r="A137" s="48"/>
      <c r="B137" s="15"/>
      <c r="C137" s="51"/>
      <c r="D137" s="51"/>
      <c r="E137" s="51"/>
      <c r="F137" s="16"/>
      <c r="G137" s="53"/>
      <c r="H137" s="53"/>
      <c r="I137" s="17"/>
    </row>
    <row r="138" spans="1:9" x14ac:dyDescent="0.25">
      <c r="A138" s="48"/>
      <c r="B138" s="15"/>
      <c r="C138" s="51"/>
      <c r="D138" s="51"/>
      <c r="E138" s="51"/>
      <c r="F138" s="16"/>
      <c r="G138" s="53"/>
      <c r="H138" s="53"/>
      <c r="I138" s="17"/>
    </row>
    <row r="139" spans="1:9" x14ac:dyDescent="0.25">
      <c r="A139" s="48"/>
      <c r="B139" s="15"/>
      <c r="C139" s="51"/>
      <c r="D139" s="51"/>
      <c r="E139" s="51"/>
      <c r="F139" s="16"/>
      <c r="G139" s="53"/>
      <c r="H139" s="53"/>
      <c r="I139" s="17"/>
    </row>
    <row r="140" spans="1:9" x14ac:dyDescent="0.25">
      <c r="A140" s="48"/>
      <c r="B140" s="15"/>
      <c r="C140" s="51"/>
      <c r="D140" s="51"/>
      <c r="E140" s="51"/>
      <c r="F140" s="16"/>
      <c r="G140" s="53"/>
      <c r="H140" s="53"/>
      <c r="I140" s="17"/>
    </row>
    <row r="141" spans="1:9" x14ac:dyDescent="0.25">
      <c r="A141" s="48"/>
      <c r="B141" s="15"/>
      <c r="C141" s="51"/>
      <c r="D141" s="51"/>
      <c r="E141" s="51"/>
      <c r="F141" s="16"/>
      <c r="G141" s="53"/>
      <c r="H141" s="53"/>
      <c r="I141" s="17"/>
    </row>
    <row r="142" spans="1:9" x14ac:dyDescent="0.25">
      <c r="A142" s="48"/>
      <c r="B142" s="15"/>
      <c r="C142" s="51"/>
      <c r="D142" s="51"/>
      <c r="E142" s="51"/>
      <c r="F142" s="16"/>
      <c r="G142" s="53"/>
      <c r="H142" s="53"/>
      <c r="I142" s="17"/>
    </row>
    <row r="143" spans="1:9" x14ac:dyDescent="0.25">
      <c r="A143" s="48"/>
      <c r="B143" s="15"/>
      <c r="C143" s="51"/>
      <c r="D143" s="51"/>
      <c r="E143" s="51"/>
      <c r="F143" s="16"/>
      <c r="G143" s="53"/>
      <c r="H143" s="53"/>
      <c r="I143" s="17"/>
    </row>
    <row r="144" spans="1:9" x14ac:dyDescent="0.25">
      <c r="A144" s="48"/>
      <c r="B144" s="15"/>
      <c r="C144" s="51"/>
      <c r="D144" s="51"/>
      <c r="E144" s="51"/>
      <c r="F144" s="16"/>
      <c r="G144" s="53"/>
      <c r="H144" s="53"/>
      <c r="I144" s="17"/>
    </row>
    <row r="145" spans="1:9" x14ac:dyDescent="0.25">
      <c r="A145" s="48"/>
      <c r="B145" s="15"/>
      <c r="C145" s="51"/>
      <c r="D145" s="51"/>
      <c r="E145" s="51"/>
      <c r="F145" s="16"/>
      <c r="G145" s="53"/>
      <c r="H145" s="53"/>
      <c r="I145" s="17"/>
    </row>
    <row r="146" spans="1:9" x14ac:dyDescent="0.25">
      <c r="A146" s="48"/>
      <c r="B146" s="15"/>
      <c r="C146" s="51"/>
      <c r="D146" s="51"/>
      <c r="E146" s="51"/>
      <c r="F146" s="16"/>
      <c r="G146" s="53"/>
      <c r="H146" s="53"/>
      <c r="I146" s="17"/>
    </row>
    <row r="147" spans="1:9" x14ac:dyDescent="0.25">
      <c r="A147" s="48"/>
      <c r="B147" s="15"/>
      <c r="C147" s="51"/>
      <c r="D147" s="51"/>
      <c r="E147" s="51"/>
      <c r="F147" s="16"/>
      <c r="G147" s="53"/>
      <c r="H147" s="53"/>
      <c r="I147" s="17"/>
    </row>
    <row r="148" spans="1:9" x14ac:dyDescent="0.25">
      <c r="A148" s="48"/>
      <c r="B148" s="15"/>
      <c r="C148" s="51"/>
      <c r="D148" s="51"/>
      <c r="E148" s="51"/>
      <c r="F148" s="16"/>
      <c r="G148" s="53"/>
      <c r="H148" s="53"/>
      <c r="I148" s="17"/>
    </row>
    <row r="149" spans="1:9" x14ac:dyDescent="0.25">
      <c r="A149" s="48"/>
      <c r="B149" s="15"/>
      <c r="C149" s="51"/>
      <c r="D149" s="51"/>
      <c r="E149" s="51"/>
      <c r="F149" s="16"/>
      <c r="G149" s="53"/>
      <c r="H149" s="53"/>
      <c r="I149" s="17"/>
    </row>
    <row r="150" spans="1:9" x14ac:dyDescent="0.25">
      <c r="A150" s="48"/>
      <c r="B150" s="15"/>
      <c r="C150" s="51"/>
      <c r="D150" s="51"/>
      <c r="E150" s="51"/>
      <c r="F150" s="16"/>
      <c r="G150" s="53"/>
      <c r="H150" s="53"/>
      <c r="I150" s="17"/>
    </row>
    <row r="151" spans="1:9" x14ac:dyDescent="0.25">
      <c r="A151" s="48"/>
      <c r="B151" s="15"/>
      <c r="C151" s="51"/>
      <c r="D151" s="51"/>
      <c r="E151" s="51"/>
      <c r="F151" s="16"/>
      <c r="G151" s="53"/>
      <c r="H151" s="53"/>
      <c r="I151" s="17"/>
    </row>
    <row r="152" spans="1:9" x14ac:dyDescent="0.25">
      <c r="A152" s="48"/>
      <c r="B152" s="15"/>
      <c r="C152" s="51"/>
      <c r="D152" s="51"/>
      <c r="E152" s="51"/>
      <c r="F152" s="16"/>
      <c r="G152" s="53"/>
      <c r="H152" s="53"/>
      <c r="I152" s="17"/>
    </row>
    <row r="153" spans="1:9" x14ac:dyDescent="0.25">
      <c r="A153" s="48"/>
      <c r="B153" s="15"/>
      <c r="C153" s="51"/>
      <c r="D153" s="51"/>
      <c r="E153" s="51"/>
      <c r="F153" s="16"/>
      <c r="G153" s="53"/>
      <c r="H153" s="53"/>
      <c r="I153" s="17"/>
    </row>
    <row r="154" spans="1:9" x14ac:dyDescent="0.25">
      <c r="A154" s="48"/>
      <c r="B154" s="15"/>
      <c r="C154" s="51"/>
      <c r="D154" s="51"/>
      <c r="E154" s="51"/>
      <c r="F154" s="16"/>
      <c r="G154" s="53"/>
      <c r="H154" s="53"/>
      <c r="I154" s="17"/>
    </row>
    <row r="155" spans="1:9" x14ac:dyDescent="0.25">
      <c r="A155" s="48"/>
      <c r="B155" s="15"/>
      <c r="C155" s="51"/>
      <c r="D155" s="51"/>
      <c r="E155" s="51"/>
      <c r="F155" s="16"/>
      <c r="G155" s="53"/>
      <c r="H155" s="53"/>
      <c r="I155" s="17"/>
    </row>
    <row r="156" spans="1:9" x14ac:dyDescent="0.25">
      <c r="A156" s="48"/>
      <c r="B156" s="15"/>
      <c r="C156" s="51"/>
      <c r="D156" s="51"/>
      <c r="E156" s="51"/>
      <c r="F156" s="16"/>
      <c r="G156" s="53"/>
      <c r="H156" s="53"/>
      <c r="I156" s="17"/>
    </row>
    <row r="157" spans="1:9" x14ac:dyDescent="0.25">
      <c r="A157" s="48"/>
      <c r="B157" s="15"/>
      <c r="C157" s="51"/>
      <c r="D157" s="51"/>
      <c r="E157" s="51"/>
      <c r="F157" s="16"/>
      <c r="G157" s="53"/>
      <c r="H157" s="53"/>
      <c r="I157" s="17"/>
    </row>
    <row r="158" spans="1:9" x14ac:dyDescent="0.25">
      <c r="A158" s="48"/>
      <c r="B158" s="15"/>
      <c r="C158" s="51"/>
      <c r="D158" s="51"/>
      <c r="E158" s="51"/>
      <c r="F158" s="16"/>
      <c r="G158" s="53"/>
      <c r="H158" s="53"/>
      <c r="I158" s="17"/>
    </row>
    <row r="159" spans="1:9" x14ac:dyDescent="0.25">
      <c r="A159" s="48"/>
      <c r="B159" s="15"/>
      <c r="C159" s="51"/>
      <c r="D159" s="51"/>
      <c r="E159" s="51"/>
      <c r="F159" s="16"/>
      <c r="G159" s="53"/>
      <c r="H159" s="53"/>
      <c r="I159" s="17"/>
    </row>
    <row r="160" spans="1:9" x14ac:dyDescent="0.25">
      <c r="A160" s="48"/>
      <c r="B160" s="15"/>
      <c r="C160" s="51"/>
      <c r="D160" s="51"/>
      <c r="E160" s="51"/>
      <c r="F160" s="16"/>
      <c r="G160" s="53"/>
      <c r="H160" s="53"/>
      <c r="I160" s="17"/>
    </row>
    <row r="161" spans="1:9" x14ac:dyDescent="0.25">
      <c r="A161" s="48"/>
      <c r="B161" s="15"/>
      <c r="C161" s="51"/>
      <c r="D161" s="51"/>
      <c r="E161" s="51"/>
      <c r="F161" s="16"/>
      <c r="G161" s="53"/>
      <c r="H161" s="53"/>
      <c r="I161" s="17"/>
    </row>
    <row r="162" spans="1:9" x14ac:dyDescent="0.25">
      <c r="A162" s="48"/>
      <c r="B162" s="15"/>
      <c r="C162" s="51"/>
      <c r="D162" s="51"/>
      <c r="E162" s="51"/>
      <c r="F162" s="16"/>
      <c r="G162" s="53"/>
      <c r="H162" s="53"/>
      <c r="I162" s="17"/>
    </row>
    <row r="163" spans="1:9" x14ac:dyDescent="0.25">
      <c r="A163" s="48"/>
      <c r="B163" s="15"/>
      <c r="C163" s="51"/>
      <c r="D163" s="51"/>
      <c r="E163" s="51"/>
      <c r="F163" s="16"/>
      <c r="G163" s="53"/>
      <c r="H163" s="53"/>
      <c r="I163" s="17"/>
    </row>
    <row r="164" spans="1:9" x14ac:dyDescent="0.25">
      <c r="A164" s="48"/>
      <c r="B164" s="15"/>
      <c r="C164" s="51"/>
      <c r="D164" s="51"/>
      <c r="E164" s="51"/>
      <c r="F164" s="16"/>
      <c r="G164" s="53"/>
      <c r="H164" s="53"/>
      <c r="I164" s="17"/>
    </row>
    <row r="165" spans="1:9" x14ac:dyDescent="0.25">
      <c r="A165" s="48"/>
      <c r="B165" s="15"/>
      <c r="C165" s="51"/>
      <c r="D165" s="51"/>
      <c r="E165" s="51"/>
      <c r="F165" s="16"/>
      <c r="G165" s="53"/>
      <c r="H165" s="53"/>
      <c r="I165" s="17"/>
    </row>
    <row r="166" spans="1:9" x14ac:dyDescent="0.25">
      <c r="A166" s="48"/>
      <c r="B166" s="15"/>
      <c r="C166" s="51"/>
      <c r="D166" s="51"/>
      <c r="E166" s="51"/>
      <c r="F166" s="16"/>
      <c r="G166" s="53"/>
      <c r="H166" s="53"/>
      <c r="I166" s="17"/>
    </row>
    <row r="167" spans="1:9" x14ac:dyDescent="0.25">
      <c r="A167" s="48"/>
      <c r="B167" s="15"/>
      <c r="C167" s="51"/>
      <c r="D167" s="51"/>
      <c r="E167" s="51"/>
      <c r="F167" s="16"/>
      <c r="G167" s="53"/>
      <c r="H167" s="53"/>
      <c r="I167" s="17"/>
    </row>
    <row r="168" spans="1:9" x14ac:dyDescent="0.25">
      <c r="A168" s="48"/>
      <c r="B168" s="15"/>
      <c r="C168" s="51"/>
      <c r="D168" s="51"/>
      <c r="E168" s="51"/>
      <c r="F168" s="16"/>
      <c r="G168" s="53"/>
      <c r="H168" s="53"/>
      <c r="I168" s="17"/>
    </row>
    <row r="169" spans="1:9" x14ac:dyDescent="0.25">
      <c r="A169" s="48"/>
      <c r="B169" s="15"/>
      <c r="C169" s="51"/>
      <c r="D169" s="51"/>
      <c r="E169" s="51"/>
      <c r="F169" s="16"/>
      <c r="G169" s="53"/>
      <c r="H169" s="53"/>
      <c r="I169" s="17"/>
    </row>
    <row r="170" spans="1:9" x14ac:dyDescent="0.25">
      <c r="A170" s="48"/>
      <c r="B170" s="15"/>
      <c r="C170" s="51"/>
      <c r="D170" s="51"/>
      <c r="E170" s="51"/>
      <c r="F170" s="16"/>
      <c r="G170" s="53"/>
      <c r="H170" s="53"/>
      <c r="I170" s="17"/>
    </row>
    <row r="171" spans="1:9" x14ac:dyDescent="0.25">
      <c r="A171" s="48"/>
      <c r="B171" s="15"/>
      <c r="C171" s="51"/>
      <c r="D171" s="51"/>
      <c r="E171" s="51"/>
      <c r="F171" s="16"/>
      <c r="G171" s="53"/>
      <c r="H171" s="53"/>
      <c r="I171" s="17"/>
    </row>
    <row r="172" spans="1:9" x14ac:dyDescent="0.25">
      <c r="A172" s="48"/>
      <c r="B172" s="15"/>
      <c r="C172" s="51"/>
      <c r="D172" s="51"/>
      <c r="E172" s="51"/>
      <c r="F172" s="16"/>
      <c r="G172" s="53"/>
      <c r="H172" s="53"/>
      <c r="I172" s="17"/>
    </row>
    <row r="173" spans="1:9" x14ac:dyDescent="0.25">
      <c r="A173" s="48"/>
      <c r="B173" s="15"/>
      <c r="C173" s="51"/>
      <c r="D173" s="51"/>
      <c r="E173" s="51"/>
      <c r="F173" s="16"/>
      <c r="G173" s="53"/>
      <c r="H173" s="53"/>
      <c r="I173" s="17"/>
    </row>
    <row r="174" spans="1:9" x14ac:dyDescent="0.25">
      <c r="A174" s="48"/>
      <c r="B174" s="15"/>
      <c r="C174" s="51"/>
      <c r="D174" s="51"/>
      <c r="E174" s="51"/>
      <c r="F174" s="16"/>
      <c r="G174" s="53"/>
      <c r="H174" s="53"/>
      <c r="I174" s="17"/>
    </row>
    <row r="175" spans="1:9" x14ac:dyDescent="0.25">
      <c r="A175" s="48"/>
      <c r="B175" s="15"/>
      <c r="C175" s="51"/>
      <c r="D175" s="51"/>
      <c r="E175" s="51"/>
      <c r="F175" s="16"/>
      <c r="G175" s="53"/>
      <c r="H175" s="53"/>
      <c r="I175" s="17"/>
    </row>
    <row r="176" spans="1:9" x14ac:dyDescent="0.25">
      <c r="A176" s="48"/>
      <c r="B176" s="15"/>
      <c r="C176" s="51"/>
      <c r="D176" s="51"/>
      <c r="E176" s="51"/>
      <c r="F176" s="16"/>
      <c r="G176" s="53"/>
      <c r="H176" s="53"/>
      <c r="I176" s="17"/>
    </row>
    <row r="177" spans="1:9" x14ac:dyDescent="0.25">
      <c r="A177" s="48"/>
      <c r="B177" s="15"/>
      <c r="C177" s="51"/>
      <c r="D177" s="51"/>
      <c r="E177" s="51"/>
      <c r="F177" s="16"/>
      <c r="G177" s="53"/>
      <c r="H177" s="53"/>
      <c r="I177" s="17"/>
    </row>
    <row r="178" spans="1:9" x14ac:dyDescent="0.25">
      <c r="A178" s="48"/>
      <c r="B178" s="15"/>
      <c r="C178" s="51"/>
      <c r="D178" s="51"/>
      <c r="E178" s="51"/>
      <c r="F178" s="16"/>
      <c r="G178" s="53"/>
      <c r="H178" s="53"/>
      <c r="I178" s="17"/>
    </row>
    <row r="179" spans="1:9" x14ac:dyDescent="0.25">
      <c r="A179" s="48"/>
      <c r="B179" s="15"/>
      <c r="C179" s="51"/>
      <c r="D179" s="51"/>
      <c r="E179" s="51"/>
      <c r="F179" s="16"/>
      <c r="G179" s="53"/>
      <c r="H179" s="53"/>
      <c r="I179" s="17"/>
    </row>
    <row r="180" spans="1:9" x14ac:dyDescent="0.25">
      <c r="A180" s="48"/>
      <c r="B180" s="15"/>
      <c r="C180" s="51"/>
      <c r="D180" s="51"/>
      <c r="E180" s="51"/>
      <c r="F180" s="16"/>
      <c r="G180" s="53"/>
      <c r="H180" s="53"/>
      <c r="I180" s="17"/>
    </row>
    <row r="181" spans="1:9" x14ac:dyDescent="0.25">
      <c r="A181" s="48"/>
      <c r="B181" s="15"/>
      <c r="C181" s="51"/>
      <c r="D181" s="51"/>
      <c r="E181" s="51"/>
      <c r="F181" s="16"/>
      <c r="G181" s="53"/>
      <c r="H181" s="53"/>
      <c r="I181" s="17"/>
    </row>
    <row r="182" spans="1:9" x14ac:dyDescent="0.25">
      <c r="A182" s="48"/>
      <c r="B182" s="15"/>
      <c r="C182" s="51"/>
      <c r="D182" s="51"/>
      <c r="E182" s="51"/>
      <c r="F182" s="16"/>
      <c r="G182" s="53"/>
      <c r="H182" s="53"/>
      <c r="I182" s="17"/>
    </row>
    <row r="183" spans="1:9" x14ac:dyDescent="0.25">
      <c r="A183" s="48"/>
      <c r="B183" s="15"/>
      <c r="C183" s="51"/>
      <c r="D183" s="51"/>
      <c r="E183" s="51"/>
      <c r="F183" s="16"/>
      <c r="G183" s="53"/>
      <c r="H183" s="53"/>
      <c r="I183" s="17"/>
    </row>
    <row r="184" spans="1:9" x14ac:dyDescent="0.25">
      <c r="A184" s="48"/>
      <c r="B184" s="15"/>
      <c r="C184" s="51"/>
      <c r="D184" s="51"/>
      <c r="E184" s="51"/>
      <c r="F184" s="16"/>
      <c r="G184" s="53"/>
      <c r="H184" s="53"/>
      <c r="I184" s="17"/>
    </row>
    <row r="185" spans="1:9" x14ac:dyDescent="0.25">
      <c r="A185" s="48"/>
      <c r="B185" s="15"/>
      <c r="C185" s="51"/>
      <c r="D185" s="51"/>
      <c r="E185" s="51"/>
      <c r="F185" s="16"/>
      <c r="G185" s="53"/>
      <c r="H185" s="53"/>
      <c r="I185" s="17"/>
    </row>
    <row r="186" spans="1:9" x14ac:dyDescent="0.25">
      <c r="A186" s="48"/>
      <c r="B186" s="15"/>
      <c r="C186" s="51"/>
      <c r="D186" s="51"/>
      <c r="E186" s="51"/>
      <c r="F186" s="16"/>
      <c r="G186" s="53"/>
      <c r="H186" s="53"/>
      <c r="I186" s="17"/>
    </row>
    <row r="187" spans="1:9" x14ac:dyDescent="0.25">
      <c r="A187" s="48"/>
      <c r="B187" s="15"/>
      <c r="C187" s="51"/>
      <c r="D187" s="51"/>
      <c r="E187" s="51"/>
      <c r="F187" s="16"/>
      <c r="G187" s="53"/>
      <c r="H187" s="53"/>
      <c r="I187" s="17"/>
    </row>
    <row r="188" spans="1:9" x14ac:dyDescent="0.25">
      <c r="A188" s="48"/>
      <c r="B188" s="15"/>
      <c r="C188" s="51"/>
      <c r="D188" s="51"/>
      <c r="E188" s="51"/>
      <c r="F188" s="16"/>
      <c r="G188" s="53"/>
      <c r="H188" s="53"/>
      <c r="I188" s="17"/>
    </row>
    <row r="189" spans="1:9" x14ac:dyDescent="0.25">
      <c r="A189" s="48"/>
      <c r="B189" s="15"/>
      <c r="C189" s="51"/>
      <c r="D189" s="51"/>
      <c r="E189" s="51"/>
      <c r="F189" s="16"/>
      <c r="G189" s="53"/>
      <c r="H189" s="53"/>
      <c r="I189" s="17"/>
    </row>
    <row r="190" spans="1:9" x14ac:dyDescent="0.25">
      <c r="A190" s="48"/>
      <c r="B190" s="15"/>
      <c r="C190" s="51"/>
      <c r="D190" s="51"/>
      <c r="E190" s="51"/>
      <c r="F190" s="16"/>
      <c r="G190" s="53"/>
      <c r="H190" s="53"/>
      <c r="I190" s="17"/>
    </row>
    <row r="191" spans="1:9" x14ac:dyDescent="0.25">
      <c r="A191" s="48"/>
      <c r="B191" s="15"/>
      <c r="C191" s="51"/>
      <c r="D191" s="51"/>
      <c r="E191" s="51"/>
      <c r="F191" s="16"/>
      <c r="G191" s="53"/>
      <c r="H191" s="53"/>
      <c r="I191" s="17"/>
    </row>
    <row r="192" spans="1:9" x14ac:dyDescent="0.25">
      <c r="A192" s="48"/>
      <c r="B192" s="15"/>
      <c r="C192" s="51"/>
      <c r="D192" s="51"/>
      <c r="E192" s="51"/>
      <c r="F192" s="16"/>
      <c r="G192" s="53"/>
      <c r="H192" s="53"/>
      <c r="I192" s="17"/>
    </row>
    <row r="193" spans="1:9" x14ac:dyDescent="0.25">
      <c r="A193" s="48"/>
      <c r="B193" s="15"/>
      <c r="C193" s="51"/>
      <c r="D193" s="51"/>
      <c r="E193" s="51"/>
      <c r="F193" s="16"/>
      <c r="G193" s="53"/>
      <c r="H193" s="53"/>
      <c r="I193" s="17"/>
    </row>
    <row r="194" spans="1:9" x14ac:dyDescent="0.25">
      <c r="A194" s="48"/>
      <c r="B194" s="15"/>
      <c r="C194" s="51"/>
      <c r="D194" s="51"/>
      <c r="E194" s="51"/>
      <c r="F194" s="16"/>
      <c r="G194" s="53"/>
      <c r="H194" s="53"/>
      <c r="I194" s="17"/>
    </row>
    <row r="195" spans="1:9" x14ac:dyDescent="0.25">
      <c r="A195" s="48"/>
      <c r="B195" s="15"/>
      <c r="C195" s="51"/>
      <c r="D195" s="51"/>
      <c r="E195" s="51"/>
      <c r="F195" s="16"/>
      <c r="G195" s="53"/>
      <c r="H195" s="53"/>
      <c r="I195" s="17"/>
    </row>
    <row r="196" spans="1:9" x14ac:dyDescent="0.25">
      <c r="A196" s="48"/>
      <c r="B196" s="15"/>
      <c r="C196" s="51"/>
      <c r="D196" s="51"/>
      <c r="E196" s="51"/>
      <c r="F196" s="16"/>
      <c r="G196" s="53"/>
      <c r="H196" s="53"/>
      <c r="I196" s="17"/>
    </row>
    <row r="197" spans="1:9" x14ac:dyDescent="0.25">
      <c r="A197" s="48"/>
      <c r="B197" s="15"/>
      <c r="C197" s="51"/>
      <c r="D197" s="51"/>
      <c r="E197" s="51"/>
      <c r="F197" s="16"/>
      <c r="G197" s="53"/>
      <c r="H197" s="53"/>
      <c r="I197" s="17"/>
    </row>
    <row r="198" spans="1:9" x14ac:dyDescent="0.25">
      <c r="A198" s="48"/>
      <c r="B198" s="15"/>
      <c r="C198" s="51"/>
      <c r="D198" s="51"/>
      <c r="E198" s="51"/>
      <c r="F198" s="16"/>
      <c r="G198" s="53"/>
      <c r="H198" s="53"/>
      <c r="I198" s="17"/>
    </row>
    <row r="199" spans="1:9" x14ac:dyDescent="0.25">
      <c r="A199" s="48"/>
      <c r="B199" s="15"/>
      <c r="C199" s="51"/>
      <c r="D199" s="51"/>
      <c r="E199" s="51"/>
      <c r="F199" s="16"/>
      <c r="G199" s="53"/>
      <c r="H199" s="53"/>
      <c r="I199" s="17"/>
    </row>
    <row r="200" spans="1:9" x14ac:dyDescent="0.25">
      <c r="A200" s="48"/>
      <c r="B200" s="15"/>
      <c r="C200" s="51"/>
      <c r="D200" s="51"/>
      <c r="E200" s="51"/>
      <c r="F200" s="16"/>
      <c r="G200" s="53"/>
      <c r="H200" s="53"/>
      <c r="I200" s="17"/>
    </row>
    <row r="201" spans="1:9" x14ac:dyDescent="0.25">
      <c r="A201" s="48"/>
      <c r="B201" s="15"/>
      <c r="C201" s="51"/>
      <c r="D201" s="51"/>
      <c r="E201" s="51"/>
      <c r="F201" s="16"/>
      <c r="G201" s="53"/>
      <c r="H201" s="53"/>
      <c r="I201" s="17"/>
    </row>
    <row r="202" spans="1:9" x14ac:dyDescent="0.25">
      <c r="A202" s="48"/>
      <c r="B202" s="15"/>
      <c r="C202" s="51"/>
      <c r="D202" s="51"/>
      <c r="E202" s="51"/>
      <c r="F202" s="16"/>
      <c r="G202" s="53"/>
      <c r="H202" s="53"/>
      <c r="I202" s="17"/>
    </row>
    <row r="203" spans="1:9" x14ac:dyDescent="0.25">
      <c r="A203" s="48"/>
      <c r="B203" s="15"/>
      <c r="C203" s="51"/>
      <c r="D203" s="51"/>
      <c r="E203" s="51"/>
      <c r="F203" s="16"/>
      <c r="G203" s="53"/>
      <c r="H203" s="53"/>
      <c r="I203" s="17"/>
    </row>
    <row r="204" spans="1:9" x14ac:dyDescent="0.25">
      <c r="A204" s="48"/>
      <c r="B204" s="15"/>
      <c r="C204" s="51"/>
      <c r="D204" s="51"/>
      <c r="E204" s="51"/>
      <c r="F204" s="16"/>
      <c r="G204" s="53"/>
      <c r="H204" s="53"/>
      <c r="I204" s="17"/>
    </row>
    <row r="205" spans="1:9" x14ac:dyDescent="0.25">
      <c r="A205" s="48"/>
      <c r="B205" s="15"/>
      <c r="C205" s="51"/>
      <c r="D205" s="51"/>
      <c r="E205" s="51"/>
      <c r="F205" s="16"/>
      <c r="G205" s="53"/>
      <c r="H205" s="53"/>
      <c r="I205" s="17"/>
    </row>
    <row r="206" spans="1:9" x14ac:dyDescent="0.25">
      <c r="A206" s="48"/>
      <c r="B206" s="15"/>
      <c r="C206" s="51"/>
      <c r="D206" s="51"/>
      <c r="E206" s="51"/>
      <c r="F206" s="16"/>
      <c r="G206" s="53"/>
      <c r="H206" s="53"/>
      <c r="I206" s="17"/>
    </row>
    <row r="207" spans="1:9" x14ac:dyDescent="0.25">
      <c r="A207" s="48"/>
      <c r="B207" s="15"/>
      <c r="C207" s="51"/>
      <c r="D207" s="51"/>
      <c r="E207" s="51"/>
      <c r="F207" s="16"/>
      <c r="G207" s="53"/>
      <c r="H207" s="53"/>
      <c r="I207" s="17"/>
    </row>
    <row r="208" spans="1:9" x14ac:dyDescent="0.25">
      <c r="A208" s="48"/>
      <c r="B208" s="15"/>
      <c r="C208" s="51"/>
      <c r="D208" s="51"/>
      <c r="E208" s="51"/>
      <c r="F208" s="16"/>
      <c r="G208" s="53"/>
      <c r="H208" s="53"/>
      <c r="I208" s="17"/>
    </row>
    <row r="209" spans="1:9" x14ac:dyDescent="0.25">
      <c r="A209" s="48"/>
      <c r="B209" s="15"/>
      <c r="C209" s="51"/>
      <c r="D209" s="51"/>
      <c r="E209" s="51"/>
      <c r="F209" s="16"/>
      <c r="G209" s="53"/>
      <c r="H209" s="53"/>
      <c r="I209" s="17"/>
    </row>
    <row r="210" spans="1:9" x14ac:dyDescent="0.25">
      <c r="A210" s="48"/>
      <c r="B210" s="15"/>
      <c r="C210" s="51"/>
      <c r="D210" s="51"/>
      <c r="E210" s="51"/>
      <c r="F210" s="16"/>
      <c r="G210" s="53"/>
      <c r="H210" s="53"/>
      <c r="I210" s="17"/>
    </row>
    <row r="211" spans="1:9" x14ac:dyDescent="0.25">
      <c r="A211" s="48"/>
      <c r="B211" s="15"/>
      <c r="C211" s="51"/>
      <c r="D211" s="51"/>
      <c r="E211" s="51"/>
      <c r="F211" s="16"/>
      <c r="G211" s="53"/>
      <c r="H211" s="53"/>
      <c r="I211" s="17"/>
    </row>
    <row r="212" spans="1:9" x14ac:dyDescent="0.25">
      <c r="A212" s="48"/>
      <c r="B212" s="15"/>
      <c r="C212" s="51"/>
      <c r="D212" s="51"/>
      <c r="E212" s="51"/>
      <c r="F212" s="16"/>
      <c r="G212" s="53"/>
      <c r="H212" s="53"/>
      <c r="I212" s="17"/>
    </row>
    <row r="213" spans="1:9" x14ac:dyDescent="0.25">
      <c r="A213" s="48"/>
      <c r="B213" s="15"/>
      <c r="C213" s="51"/>
      <c r="D213" s="51"/>
      <c r="E213" s="51"/>
      <c r="F213" s="16"/>
      <c r="G213" s="53"/>
      <c r="H213" s="53"/>
      <c r="I213" s="17"/>
    </row>
    <row r="214" spans="1:9" x14ac:dyDescent="0.25">
      <c r="A214" s="48"/>
      <c r="B214" s="15"/>
      <c r="C214" s="51"/>
      <c r="D214" s="51"/>
      <c r="E214" s="51"/>
      <c r="F214" s="16"/>
      <c r="G214" s="53"/>
      <c r="H214" s="53"/>
      <c r="I214" s="17"/>
    </row>
    <row r="215" spans="1:9" x14ac:dyDescent="0.25">
      <c r="A215" s="48"/>
      <c r="B215" s="15"/>
      <c r="C215" s="51"/>
      <c r="D215" s="51"/>
      <c r="E215" s="51"/>
      <c r="F215" s="16"/>
      <c r="G215" s="53"/>
      <c r="H215" s="53"/>
      <c r="I215" s="17"/>
    </row>
    <row r="216" spans="1:9" x14ac:dyDescent="0.25">
      <c r="A216" s="48"/>
      <c r="B216" s="15"/>
      <c r="C216" s="51"/>
      <c r="D216" s="51"/>
      <c r="E216" s="51"/>
      <c r="F216" s="16"/>
      <c r="G216" s="53"/>
      <c r="H216" s="53"/>
      <c r="I216" s="17"/>
    </row>
    <row r="217" spans="1:9" x14ac:dyDescent="0.25">
      <c r="A217" s="48"/>
      <c r="B217" s="15"/>
      <c r="C217" s="51"/>
      <c r="D217" s="51"/>
      <c r="E217" s="51"/>
      <c r="F217" s="16"/>
      <c r="G217" s="53"/>
      <c r="H217" s="53"/>
      <c r="I217" s="17"/>
    </row>
    <row r="218" spans="1:9" x14ac:dyDescent="0.25">
      <c r="A218" s="48"/>
      <c r="B218" s="15"/>
      <c r="C218" s="51"/>
      <c r="D218" s="51"/>
      <c r="E218" s="51"/>
      <c r="F218" s="16"/>
      <c r="G218" s="53"/>
      <c r="H218" s="53"/>
      <c r="I218" s="17"/>
    </row>
    <row r="219" spans="1:9" x14ac:dyDescent="0.25">
      <c r="A219" s="48"/>
      <c r="B219" s="15"/>
      <c r="C219" s="51"/>
      <c r="D219" s="51"/>
      <c r="E219" s="51"/>
      <c r="F219" s="16"/>
      <c r="G219" s="53"/>
      <c r="H219" s="53"/>
      <c r="I219" s="17"/>
    </row>
    <row r="220" spans="1:9" x14ac:dyDescent="0.25">
      <c r="A220" s="48"/>
      <c r="B220" s="15"/>
      <c r="C220" s="51"/>
      <c r="D220" s="51"/>
      <c r="E220" s="51"/>
      <c r="F220" s="16"/>
      <c r="G220" s="53"/>
      <c r="H220" s="53"/>
      <c r="I220" s="17"/>
    </row>
    <row r="221" spans="1:9" x14ac:dyDescent="0.25">
      <c r="A221" s="48"/>
      <c r="B221" s="15"/>
      <c r="C221" s="51"/>
      <c r="D221" s="51"/>
      <c r="E221" s="51"/>
      <c r="F221" s="16"/>
      <c r="G221" s="53"/>
      <c r="H221" s="53"/>
      <c r="I221" s="17"/>
    </row>
    <row r="222" spans="1:9" x14ac:dyDescent="0.25">
      <c r="A222" s="48"/>
      <c r="B222" s="15"/>
      <c r="C222" s="51"/>
      <c r="D222" s="51"/>
      <c r="E222" s="51"/>
      <c r="F222" s="16"/>
      <c r="G222" s="53"/>
      <c r="H222" s="53"/>
      <c r="I222" s="17"/>
    </row>
    <row r="223" spans="1:9" x14ac:dyDescent="0.25">
      <c r="A223" s="48"/>
      <c r="B223" s="15"/>
      <c r="C223" s="51"/>
      <c r="D223" s="51"/>
      <c r="E223" s="51"/>
      <c r="F223" s="16"/>
      <c r="G223" s="53"/>
      <c r="H223" s="53"/>
      <c r="I223" s="17"/>
    </row>
    <row r="224" spans="1:9" x14ac:dyDescent="0.25">
      <c r="A224" s="48"/>
      <c r="B224" s="15"/>
      <c r="C224" s="51"/>
      <c r="D224" s="51"/>
      <c r="E224" s="51"/>
      <c r="F224" s="16"/>
      <c r="G224" s="53"/>
      <c r="H224" s="53"/>
      <c r="I224" s="17"/>
    </row>
    <row r="225" spans="1:9" x14ac:dyDescent="0.25">
      <c r="A225" s="48"/>
      <c r="B225" s="15"/>
      <c r="C225" s="51"/>
      <c r="D225" s="51"/>
      <c r="E225" s="51"/>
      <c r="F225" s="16"/>
      <c r="G225" s="53"/>
      <c r="H225" s="53"/>
      <c r="I225" s="17"/>
    </row>
    <row r="226" spans="1:9" x14ac:dyDescent="0.25">
      <c r="A226" s="48"/>
      <c r="B226" s="15"/>
      <c r="C226" s="51"/>
      <c r="D226" s="51"/>
      <c r="E226" s="51"/>
      <c r="F226" s="16"/>
      <c r="G226" s="53"/>
      <c r="H226" s="53"/>
      <c r="I226" s="17"/>
    </row>
    <row r="227" spans="1:9" x14ac:dyDescent="0.25">
      <c r="A227" s="48"/>
      <c r="B227" s="15"/>
      <c r="C227" s="51"/>
      <c r="D227" s="51"/>
      <c r="E227" s="51"/>
      <c r="F227" s="16"/>
      <c r="G227" s="53"/>
      <c r="H227" s="53"/>
      <c r="I227" s="17"/>
    </row>
    <row r="228" spans="1:9" x14ac:dyDescent="0.25">
      <c r="A228" s="48"/>
      <c r="B228" s="15"/>
      <c r="C228" s="51"/>
      <c r="D228" s="51"/>
      <c r="E228" s="51"/>
      <c r="F228" s="16"/>
      <c r="G228" s="53"/>
      <c r="H228" s="53"/>
      <c r="I228" s="17"/>
    </row>
    <row r="229" spans="1:9" x14ac:dyDescent="0.25">
      <c r="A229" s="48"/>
      <c r="B229" s="15"/>
      <c r="C229" s="51"/>
      <c r="D229" s="51"/>
      <c r="E229" s="51"/>
      <c r="F229" s="16"/>
      <c r="G229" s="53"/>
      <c r="H229" s="53"/>
      <c r="I229" s="17"/>
    </row>
    <row r="230" spans="1:9" x14ac:dyDescent="0.25">
      <c r="A230" s="48"/>
      <c r="B230" s="15"/>
      <c r="C230" s="51"/>
      <c r="D230" s="51"/>
      <c r="E230" s="51"/>
      <c r="F230" s="16"/>
      <c r="G230" s="53"/>
      <c r="H230" s="53"/>
      <c r="I230" s="17"/>
    </row>
    <row r="231" spans="1:9" x14ac:dyDescent="0.25">
      <c r="A231" s="48"/>
      <c r="B231" s="15"/>
      <c r="C231" s="51"/>
      <c r="D231" s="51"/>
      <c r="E231" s="51"/>
      <c r="F231" s="16"/>
      <c r="G231" s="53"/>
      <c r="H231" s="53"/>
      <c r="I231" s="17"/>
    </row>
    <row r="232" spans="1:9" x14ac:dyDescent="0.25">
      <c r="A232" s="48"/>
      <c r="B232" s="15"/>
      <c r="C232" s="51"/>
      <c r="D232" s="51"/>
      <c r="E232" s="51"/>
      <c r="F232" s="16"/>
      <c r="G232" s="53"/>
      <c r="H232" s="53"/>
      <c r="I232" s="17"/>
    </row>
    <row r="233" spans="1:9" x14ac:dyDescent="0.25">
      <c r="A233" s="48"/>
      <c r="B233" s="15"/>
      <c r="C233" s="51"/>
      <c r="D233" s="51"/>
      <c r="E233" s="51"/>
      <c r="F233" s="16"/>
      <c r="G233" s="53"/>
      <c r="H233" s="53"/>
      <c r="I233" s="17"/>
    </row>
    <row r="234" spans="1:9" x14ac:dyDescent="0.25">
      <c r="A234" s="48"/>
      <c r="B234" s="15"/>
      <c r="C234" s="51"/>
      <c r="D234" s="51"/>
      <c r="E234" s="51"/>
      <c r="F234" s="16"/>
      <c r="G234" s="53"/>
      <c r="H234" s="53"/>
      <c r="I234" s="17"/>
    </row>
    <row r="235" spans="1:9" x14ac:dyDescent="0.25">
      <c r="A235" s="48"/>
      <c r="B235" s="15"/>
      <c r="C235" s="51"/>
      <c r="D235" s="51"/>
      <c r="E235" s="51"/>
      <c r="F235" s="16"/>
      <c r="G235" s="53"/>
      <c r="H235" s="53"/>
      <c r="I235" s="17"/>
    </row>
    <row r="236" spans="1:9" x14ac:dyDescent="0.25">
      <c r="A236" s="48"/>
      <c r="B236" s="15"/>
      <c r="C236" s="51"/>
      <c r="D236" s="51"/>
      <c r="E236" s="51"/>
      <c r="F236" s="16"/>
      <c r="G236" s="53"/>
      <c r="H236" s="53"/>
      <c r="I236" s="17"/>
    </row>
    <row r="237" spans="1:9" x14ac:dyDescent="0.25">
      <c r="A237" s="48"/>
      <c r="B237" s="15"/>
      <c r="C237" s="51"/>
      <c r="D237" s="51"/>
      <c r="E237" s="51"/>
      <c r="F237" s="16"/>
      <c r="G237" s="53"/>
      <c r="H237" s="53"/>
      <c r="I237" s="17"/>
    </row>
    <row r="238" spans="1:9" x14ac:dyDescent="0.25">
      <c r="A238" s="48"/>
      <c r="B238" s="15"/>
      <c r="C238" s="51"/>
      <c r="D238" s="51"/>
      <c r="E238" s="51"/>
      <c r="F238" s="16"/>
      <c r="G238" s="53"/>
      <c r="H238" s="53"/>
      <c r="I238" s="17"/>
    </row>
    <row r="239" spans="1:9" x14ac:dyDescent="0.25">
      <c r="A239" s="48"/>
      <c r="B239" s="15"/>
      <c r="C239" s="51"/>
      <c r="D239" s="51"/>
      <c r="E239" s="51"/>
      <c r="F239" s="16"/>
      <c r="G239" s="53"/>
      <c r="H239" s="53"/>
      <c r="I239" s="17"/>
    </row>
    <row r="240" spans="1:9" x14ac:dyDescent="0.25">
      <c r="A240" s="48"/>
      <c r="B240" s="15"/>
      <c r="C240" s="51"/>
      <c r="D240" s="51"/>
      <c r="E240" s="51"/>
      <c r="F240" s="16"/>
      <c r="G240" s="53"/>
      <c r="H240" s="53"/>
      <c r="I240" s="17"/>
    </row>
    <row r="241" spans="1:9" x14ac:dyDescent="0.25">
      <c r="A241" s="48"/>
      <c r="B241" s="15"/>
      <c r="C241" s="51"/>
      <c r="D241" s="51"/>
      <c r="E241" s="51"/>
      <c r="F241" s="16"/>
      <c r="G241" s="53"/>
      <c r="H241" s="53"/>
      <c r="I241" s="17"/>
    </row>
    <row r="242" spans="1:9" x14ac:dyDescent="0.25">
      <c r="A242" s="48"/>
      <c r="B242" s="15"/>
      <c r="C242" s="51"/>
      <c r="D242" s="51"/>
      <c r="E242" s="51"/>
      <c r="F242" s="16"/>
      <c r="G242" s="53"/>
      <c r="H242" s="53"/>
      <c r="I242" s="17"/>
    </row>
    <row r="243" spans="1:9" x14ac:dyDescent="0.25">
      <c r="A243" s="48"/>
      <c r="B243" s="15"/>
      <c r="C243" s="51"/>
      <c r="D243" s="51"/>
      <c r="E243" s="51"/>
      <c r="F243" s="16"/>
      <c r="G243" s="53"/>
      <c r="H243" s="53"/>
      <c r="I243" s="17"/>
    </row>
    <row r="244" spans="1:9" x14ac:dyDescent="0.25">
      <c r="A244" s="48"/>
      <c r="B244" s="15"/>
      <c r="C244" s="51"/>
      <c r="D244" s="51"/>
      <c r="E244" s="51"/>
      <c r="F244" s="16"/>
      <c r="G244" s="53"/>
      <c r="H244" s="53"/>
      <c r="I244" s="17"/>
    </row>
    <row r="245" spans="1:9" x14ac:dyDescent="0.25">
      <c r="A245" s="48"/>
      <c r="B245" s="15"/>
      <c r="C245" s="51"/>
      <c r="D245" s="51"/>
      <c r="E245" s="51"/>
      <c r="F245" s="16"/>
      <c r="G245" s="53"/>
      <c r="H245" s="53"/>
      <c r="I245" s="17"/>
    </row>
    <row r="246" spans="1:9" x14ac:dyDescent="0.25">
      <c r="A246" s="48"/>
      <c r="B246" s="15"/>
      <c r="C246" s="51"/>
      <c r="D246" s="51"/>
      <c r="E246" s="51"/>
      <c r="F246" s="16"/>
      <c r="G246" s="53"/>
      <c r="H246" s="53"/>
      <c r="I246" s="17"/>
    </row>
    <row r="247" spans="1:9" x14ac:dyDescent="0.25">
      <c r="A247" s="48"/>
      <c r="B247" s="15"/>
      <c r="C247" s="51"/>
      <c r="D247" s="51"/>
      <c r="E247" s="51"/>
      <c r="F247" s="16"/>
      <c r="G247" s="53"/>
      <c r="H247" s="53"/>
      <c r="I247" s="17"/>
    </row>
    <row r="248" spans="1:9" x14ac:dyDescent="0.25">
      <c r="A248" s="48"/>
      <c r="B248" s="15"/>
      <c r="C248" s="51"/>
      <c r="D248" s="51"/>
      <c r="E248" s="51"/>
      <c r="F248" s="16"/>
      <c r="G248" s="53"/>
      <c r="H248" s="53"/>
      <c r="I248" s="17"/>
    </row>
    <row r="249" spans="1:9" x14ac:dyDescent="0.25">
      <c r="A249" s="48"/>
      <c r="B249" s="15"/>
      <c r="C249" s="51"/>
      <c r="D249" s="51"/>
      <c r="E249" s="51"/>
      <c r="F249" s="16"/>
      <c r="G249" s="53"/>
      <c r="H249" s="53"/>
      <c r="I249" s="17"/>
    </row>
    <row r="250" spans="1:9" x14ac:dyDescent="0.25">
      <c r="A250" s="48"/>
      <c r="B250" s="15"/>
      <c r="C250" s="51"/>
      <c r="D250" s="51"/>
      <c r="E250" s="51"/>
      <c r="F250" s="16"/>
      <c r="G250" s="53"/>
      <c r="H250" s="53"/>
      <c r="I250" s="17"/>
    </row>
    <row r="251" spans="1:9" x14ac:dyDescent="0.25">
      <c r="A251" s="48"/>
      <c r="B251" s="15"/>
      <c r="C251" s="51"/>
      <c r="D251" s="51"/>
      <c r="E251" s="51"/>
      <c r="F251" s="16"/>
      <c r="G251" s="53"/>
      <c r="H251" s="53"/>
      <c r="I251" s="17"/>
    </row>
    <row r="252" spans="1:9" x14ac:dyDescent="0.25">
      <c r="A252" s="48"/>
      <c r="B252" s="15"/>
      <c r="C252" s="51"/>
      <c r="D252" s="51"/>
      <c r="E252" s="51"/>
      <c r="F252" s="16"/>
      <c r="G252" s="53"/>
      <c r="H252" s="53"/>
      <c r="I252" s="17"/>
    </row>
    <row r="253" spans="1:9" x14ac:dyDescent="0.25">
      <c r="A253" s="48"/>
      <c r="B253" s="15"/>
      <c r="C253" s="51"/>
      <c r="D253" s="51"/>
      <c r="E253" s="51"/>
      <c r="F253" s="16"/>
      <c r="G253" s="53"/>
      <c r="H253" s="53"/>
      <c r="I253" s="17"/>
    </row>
    <row r="254" spans="1:9" x14ac:dyDescent="0.25">
      <c r="A254" s="48"/>
      <c r="B254" s="15"/>
      <c r="C254" s="51"/>
      <c r="D254" s="51"/>
      <c r="E254" s="51"/>
      <c r="F254" s="16"/>
      <c r="G254" s="53"/>
      <c r="H254" s="53"/>
      <c r="I254" s="17"/>
    </row>
    <row r="255" spans="1:9" x14ac:dyDescent="0.25">
      <c r="A255" s="48"/>
      <c r="B255" s="15"/>
      <c r="C255" s="51"/>
      <c r="D255" s="51"/>
      <c r="E255" s="51"/>
      <c r="F255" s="16"/>
      <c r="G255" s="53"/>
      <c r="H255" s="53"/>
      <c r="I255" s="17"/>
    </row>
    <row r="256" spans="1:9" x14ac:dyDescent="0.25">
      <c r="A256" s="48"/>
      <c r="B256" s="15"/>
      <c r="C256" s="51"/>
      <c r="D256" s="51"/>
      <c r="E256" s="51"/>
      <c r="F256" s="16"/>
      <c r="G256" s="53"/>
      <c r="H256" s="53"/>
      <c r="I256" s="17"/>
    </row>
    <row r="257" spans="1:9" x14ac:dyDescent="0.25">
      <c r="A257" s="48"/>
      <c r="B257" s="15"/>
      <c r="C257" s="51"/>
      <c r="D257" s="51"/>
      <c r="E257" s="51"/>
      <c r="F257" s="16"/>
      <c r="G257" s="53"/>
      <c r="H257" s="53"/>
      <c r="I257" s="17"/>
    </row>
    <row r="258" spans="1:9" x14ac:dyDescent="0.25">
      <c r="A258" s="48"/>
      <c r="B258" s="15"/>
      <c r="C258" s="51"/>
      <c r="D258" s="51"/>
      <c r="E258" s="51"/>
      <c r="F258" s="16"/>
      <c r="G258" s="53"/>
      <c r="H258" s="53"/>
      <c r="I258" s="17"/>
    </row>
    <row r="259" spans="1:9" x14ac:dyDescent="0.25">
      <c r="A259" s="48"/>
      <c r="B259" s="15"/>
      <c r="C259" s="51"/>
      <c r="D259" s="51"/>
      <c r="E259" s="51"/>
      <c r="F259" s="16"/>
      <c r="G259" s="53"/>
      <c r="H259" s="53"/>
      <c r="I259" s="17"/>
    </row>
    <row r="260" spans="1:9" x14ac:dyDescent="0.25">
      <c r="A260" s="48"/>
      <c r="B260" s="15"/>
      <c r="C260" s="51"/>
      <c r="D260" s="51"/>
      <c r="E260" s="51"/>
      <c r="F260" s="16"/>
      <c r="G260" s="53"/>
      <c r="H260" s="53"/>
      <c r="I260" s="17"/>
    </row>
    <row r="261" spans="1:9" x14ac:dyDescent="0.25">
      <c r="A261" s="48"/>
      <c r="B261" s="15"/>
      <c r="C261" s="51"/>
      <c r="D261" s="51"/>
      <c r="E261" s="51"/>
      <c r="F261" s="16"/>
      <c r="G261" s="53"/>
      <c r="H261" s="53"/>
      <c r="I261" s="17"/>
    </row>
    <row r="262" spans="1:9" x14ac:dyDescent="0.25">
      <c r="A262" s="48"/>
      <c r="B262" s="15"/>
      <c r="C262" s="51"/>
      <c r="D262" s="51"/>
      <c r="E262" s="51"/>
      <c r="F262" s="16"/>
      <c r="G262" s="53"/>
      <c r="H262" s="53"/>
      <c r="I262" s="17"/>
    </row>
    <row r="263" spans="1:9" x14ac:dyDescent="0.25">
      <c r="A263" s="48"/>
      <c r="B263" s="15"/>
      <c r="C263" s="51"/>
      <c r="D263" s="51"/>
      <c r="E263" s="51"/>
      <c r="F263" s="16"/>
      <c r="G263" s="53"/>
      <c r="H263" s="53"/>
      <c r="I263" s="17"/>
    </row>
    <row r="264" spans="1:9" x14ac:dyDescent="0.25">
      <c r="A264" s="48"/>
      <c r="B264" s="15"/>
      <c r="C264" s="51"/>
      <c r="D264" s="51"/>
      <c r="E264" s="51"/>
      <c r="F264" s="16"/>
      <c r="G264" s="53"/>
      <c r="H264" s="53"/>
      <c r="I264" s="17"/>
    </row>
    <row r="265" spans="1:9" x14ac:dyDescent="0.25">
      <c r="A265" s="48"/>
      <c r="B265" s="15"/>
      <c r="C265" s="51"/>
      <c r="D265" s="51"/>
      <c r="E265" s="51"/>
      <c r="F265" s="16"/>
      <c r="G265" s="53"/>
      <c r="H265" s="53"/>
      <c r="I265" s="17"/>
    </row>
    <row r="266" spans="1:9" x14ac:dyDescent="0.25">
      <c r="A266" s="48"/>
      <c r="B266" s="15"/>
      <c r="C266" s="51"/>
      <c r="D266" s="51"/>
      <c r="E266" s="51"/>
      <c r="F266" s="16"/>
      <c r="G266" s="53"/>
      <c r="H266" s="53"/>
      <c r="I266" s="17"/>
    </row>
    <row r="267" spans="1:9" x14ac:dyDescent="0.25">
      <c r="A267" s="48"/>
      <c r="B267" s="15"/>
      <c r="C267" s="51"/>
      <c r="D267" s="51"/>
      <c r="E267" s="51"/>
      <c r="F267" s="16"/>
      <c r="G267" s="53"/>
      <c r="H267" s="53"/>
      <c r="I267" s="17"/>
    </row>
    <row r="268" spans="1:9" x14ac:dyDescent="0.25">
      <c r="A268" s="48"/>
      <c r="B268" s="15"/>
      <c r="C268" s="51"/>
      <c r="D268" s="51"/>
      <c r="E268" s="51"/>
      <c r="F268" s="16"/>
      <c r="G268" s="53"/>
      <c r="H268" s="53"/>
      <c r="I268" s="17"/>
    </row>
    <row r="269" spans="1:9" x14ac:dyDescent="0.25">
      <c r="A269" s="48"/>
      <c r="B269" s="15"/>
      <c r="C269" s="51"/>
      <c r="D269" s="51"/>
      <c r="E269" s="51"/>
      <c r="F269" s="16"/>
      <c r="G269" s="53"/>
      <c r="H269" s="53"/>
      <c r="I269" s="17"/>
    </row>
    <row r="270" spans="1:9" x14ac:dyDescent="0.25">
      <c r="A270" s="48"/>
      <c r="B270" s="15"/>
      <c r="C270" s="51"/>
      <c r="D270" s="51"/>
      <c r="E270" s="51"/>
      <c r="F270" s="16"/>
      <c r="G270" s="53"/>
      <c r="H270" s="53"/>
      <c r="I270" s="17"/>
    </row>
    <row r="271" spans="1:9" x14ac:dyDescent="0.25">
      <c r="A271" s="48"/>
      <c r="B271" s="15"/>
      <c r="C271" s="51"/>
      <c r="D271" s="51"/>
      <c r="E271" s="51"/>
      <c r="F271" s="16"/>
      <c r="G271" s="53"/>
      <c r="H271" s="53"/>
      <c r="I271" s="17"/>
    </row>
    <row r="272" spans="1:9" x14ac:dyDescent="0.25">
      <c r="A272" s="48"/>
      <c r="B272" s="15"/>
      <c r="C272" s="51"/>
      <c r="D272" s="51"/>
      <c r="E272" s="51"/>
      <c r="F272" s="16"/>
      <c r="G272" s="53"/>
      <c r="H272" s="53"/>
      <c r="I272" s="17"/>
    </row>
    <row r="273" spans="1:9" x14ac:dyDescent="0.25">
      <c r="A273" s="48"/>
      <c r="B273" s="15"/>
      <c r="C273" s="51"/>
      <c r="D273" s="51"/>
      <c r="E273" s="51"/>
      <c r="F273" s="16"/>
      <c r="G273" s="53"/>
      <c r="H273" s="53"/>
      <c r="I273" s="17"/>
    </row>
    <row r="274" spans="1:9" x14ac:dyDescent="0.25">
      <c r="A274" s="48"/>
      <c r="B274" s="15"/>
      <c r="C274" s="51"/>
      <c r="D274" s="51"/>
      <c r="E274" s="51"/>
      <c r="F274" s="16"/>
      <c r="G274" s="53"/>
      <c r="H274" s="53"/>
      <c r="I274" s="17"/>
    </row>
    <row r="275" spans="1:9" x14ac:dyDescent="0.25">
      <c r="A275" s="48"/>
      <c r="B275" s="15"/>
      <c r="C275" s="51"/>
      <c r="D275" s="51"/>
      <c r="E275" s="51"/>
      <c r="F275" s="16"/>
      <c r="G275" s="53"/>
      <c r="H275" s="53"/>
      <c r="I275" s="17"/>
    </row>
    <row r="276" spans="1:9" x14ac:dyDescent="0.25">
      <c r="A276" s="48"/>
      <c r="B276" s="15"/>
      <c r="C276" s="51"/>
      <c r="D276" s="51"/>
      <c r="E276" s="51"/>
      <c r="F276" s="16"/>
      <c r="G276" s="53"/>
      <c r="H276" s="53"/>
      <c r="I276" s="17"/>
    </row>
    <row r="277" spans="1:9" x14ac:dyDescent="0.25">
      <c r="A277" s="48"/>
      <c r="B277" s="15"/>
      <c r="C277" s="51"/>
      <c r="D277" s="51"/>
      <c r="E277" s="51"/>
      <c r="F277" s="16"/>
      <c r="G277" s="53"/>
      <c r="H277" s="53"/>
      <c r="I277" s="17"/>
    </row>
    <row r="278" spans="1:9" x14ac:dyDescent="0.25">
      <c r="A278" s="48"/>
      <c r="B278" s="15"/>
      <c r="C278" s="51"/>
      <c r="D278" s="51"/>
      <c r="E278" s="51"/>
      <c r="F278" s="16"/>
      <c r="G278" s="53"/>
      <c r="H278" s="53"/>
      <c r="I278" s="17"/>
    </row>
    <row r="279" spans="1:9" x14ac:dyDescent="0.25">
      <c r="A279" s="48"/>
      <c r="B279" s="15"/>
      <c r="C279" s="51"/>
      <c r="D279" s="51"/>
      <c r="E279" s="51"/>
      <c r="F279" s="16"/>
      <c r="G279" s="53"/>
      <c r="H279" s="53"/>
      <c r="I279" s="17"/>
    </row>
    <row r="280" spans="1:9" x14ac:dyDescent="0.25">
      <c r="A280" s="48"/>
      <c r="B280" s="15"/>
      <c r="C280" s="51"/>
      <c r="D280" s="51"/>
      <c r="E280" s="51"/>
      <c r="F280" s="16"/>
      <c r="G280" s="53"/>
      <c r="H280" s="53"/>
      <c r="I280" s="17"/>
    </row>
    <row r="281" spans="1:9" x14ac:dyDescent="0.25">
      <c r="A281" s="48"/>
      <c r="B281" s="15"/>
      <c r="C281" s="51"/>
      <c r="D281" s="51"/>
      <c r="E281" s="51"/>
      <c r="F281" s="16"/>
      <c r="G281" s="53"/>
      <c r="H281" s="53"/>
      <c r="I281" s="17"/>
    </row>
    <row r="282" spans="1:9" x14ac:dyDescent="0.25">
      <c r="A282" s="48"/>
      <c r="B282" s="15"/>
      <c r="C282" s="51"/>
      <c r="D282" s="51"/>
      <c r="E282" s="51"/>
      <c r="F282" s="16"/>
      <c r="G282" s="53"/>
      <c r="H282" s="53"/>
      <c r="I282" s="17"/>
    </row>
    <row r="283" spans="1:9" x14ac:dyDescent="0.25">
      <c r="A283" s="48"/>
      <c r="B283" s="15"/>
      <c r="C283" s="51"/>
      <c r="D283" s="51"/>
      <c r="E283" s="51"/>
      <c r="F283" s="16"/>
      <c r="G283" s="53"/>
      <c r="H283" s="53"/>
      <c r="I283" s="17"/>
    </row>
    <row r="284" spans="1:9" x14ac:dyDescent="0.25">
      <c r="A284" s="48"/>
      <c r="B284" s="15"/>
      <c r="C284" s="51"/>
      <c r="D284" s="51"/>
      <c r="E284" s="51"/>
      <c r="F284" s="16"/>
      <c r="G284" s="53"/>
      <c r="H284" s="53"/>
      <c r="I284" s="17"/>
    </row>
    <row r="285" spans="1:9" x14ac:dyDescent="0.25">
      <c r="A285" s="48"/>
      <c r="B285" s="15"/>
      <c r="C285" s="51"/>
      <c r="D285" s="51"/>
      <c r="E285" s="51"/>
      <c r="F285" s="16"/>
      <c r="G285" s="53"/>
      <c r="H285" s="53"/>
      <c r="I285" s="17"/>
    </row>
    <row r="286" spans="1:9" x14ac:dyDescent="0.25">
      <c r="A286" s="48"/>
      <c r="B286" s="15"/>
      <c r="C286" s="51"/>
      <c r="D286" s="51"/>
      <c r="E286" s="51"/>
      <c r="F286" s="16"/>
      <c r="G286" s="53"/>
      <c r="H286" s="53"/>
      <c r="I286" s="17"/>
    </row>
    <row r="287" spans="1:9" x14ac:dyDescent="0.25">
      <c r="A287" s="48"/>
      <c r="B287" s="15"/>
      <c r="C287" s="51"/>
      <c r="D287" s="51"/>
      <c r="E287" s="51"/>
      <c r="F287" s="16"/>
      <c r="G287" s="53"/>
      <c r="H287" s="53"/>
      <c r="I287" s="17"/>
    </row>
    <row r="288" spans="1:9" x14ac:dyDescent="0.25">
      <c r="A288" s="48"/>
      <c r="B288" s="15"/>
      <c r="C288" s="51"/>
      <c r="D288" s="51"/>
      <c r="E288" s="51"/>
      <c r="F288" s="16"/>
      <c r="G288" s="53"/>
      <c r="H288" s="53"/>
      <c r="I288" s="17"/>
    </row>
    <row r="289" spans="1:9" x14ac:dyDescent="0.25">
      <c r="A289" s="48"/>
      <c r="B289" s="15"/>
      <c r="C289" s="51"/>
      <c r="D289" s="51"/>
      <c r="E289" s="51"/>
      <c r="F289" s="16"/>
      <c r="G289" s="53"/>
      <c r="H289" s="53"/>
      <c r="I289" s="17"/>
    </row>
    <row r="290" spans="1:9" x14ac:dyDescent="0.25">
      <c r="A290" s="48"/>
      <c r="B290" s="15"/>
      <c r="C290" s="51"/>
      <c r="D290" s="51"/>
      <c r="E290" s="51"/>
      <c r="F290" s="16"/>
      <c r="G290" s="53"/>
      <c r="H290" s="53"/>
      <c r="I290" s="17"/>
    </row>
    <row r="291" spans="1:9" x14ac:dyDescent="0.25">
      <c r="A291" s="48"/>
      <c r="B291" s="15"/>
      <c r="C291" s="51"/>
      <c r="D291" s="51"/>
      <c r="E291" s="51"/>
      <c r="F291" s="16"/>
      <c r="G291" s="53"/>
      <c r="H291" s="53"/>
      <c r="I291" s="17"/>
    </row>
    <row r="292" spans="1:9" x14ac:dyDescent="0.25">
      <c r="A292" s="48"/>
      <c r="B292" s="15"/>
      <c r="C292" s="51"/>
      <c r="D292" s="51"/>
      <c r="E292" s="51"/>
      <c r="F292" s="16"/>
      <c r="G292" s="53"/>
      <c r="H292" s="53"/>
      <c r="I292" s="17"/>
    </row>
    <row r="293" spans="1:9" x14ac:dyDescent="0.25">
      <c r="A293" s="48"/>
      <c r="B293" s="15"/>
      <c r="C293" s="51"/>
      <c r="D293" s="51"/>
      <c r="E293" s="51"/>
      <c r="F293" s="16"/>
      <c r="G293" s="53"/>
      <c r="H293" s="53"/>
      <c r="I293" s="17"/>
    </row>
    <row r="294" spans="1:9" x14ac:dyDescent="0.25">
      <c r="A294" s="48"/>
      <c r="B294" s="15"/>
      <c r="C294" s="51"/>
      <c r="D294" s="51"/>
      <c r="E294" s="51"/>
      <c r="F294" s="16"/>
      <c r="G294" s="53"/>
      <c r="H294" s="53"/>
      <c r="I294" s="17"/>
    </row>
    <row r="295" spans="1:9" x14ac:dyDescent="0.25">
      <c r="A295" s="48"/>
      <c r="B295" s="15"/>
      <c r="C295" s="51"/>
      <c r="D295" s="51"/>
      <c r="E295" s="51"/>
      <c r="F295" s="16"/>
      <c r="G295" s="53"/>
      <c r="H295" s="53"/>
      <c r="I295" s="17"/>
    </row>
    <row r="296" spans="1:9" x14ac:dyDescent="0.25">
      <c r="A296" s="48"/>
      <c r="B296" s="15"/>
      <c r="C296" s="51"/>
      <c r="D296" s="51"/>
      <c r="E296" s="51"/>
      <c r="F296" s="16"/>
      <c r="G296" s="53"/>
      <c r="H296" s="53"/>
      <c r="I296" s="17"/>
    </row>
    <row r="297" spans="1:9" x14ac:dyDescent="0.25">
      <c r="A297" s="48"/>
      <c r="B297" s="15"/>
      <c r="C297" s="51"/>
      <c r="D297" s="51"/>
      <c r="E297" s="51"/>
      <c r="F297" s="16"/>
      <c r="G297" s="53"/>
      <c r="H297" s="53"/>
      <c r="I297" s="17"/>
    </row>
    <row r="298" spans="1:9" x14ac:dyDescent="0.25">
      <c r="A298" s="48"/>
      <c r="B298" s="15"/>
      <c r="C298" s="51"/>
      <c r="D298" s="51"/>
      <c r="E298" s="51"/>
      <c r="F298" s="16"/>
      <c r="G298" s="53"/>
      <c r="H298" s="53"/>
      <c r="I298" s="17"/>
    </row>
    <row r="299" spans="1:9" x14ac:dyDescent="0.25">
      <c r="A299" s="48"/>
      <c r="B299" s="15"/>
      <c r="C299" s="51"/>
      <c r="D299" s="51"/>
      <c r="E299" s="51"/>
      <c r="F299" s="16"/>
      <c r="G299" s="53"/>
      <c r="H299" s="53"/>
      <c r="I299" s="17"/>
    </row>
    <row r="300" spans="1:9" x14ac:dyDescent="0.25">
      <c r="A300" s="48"/>
      <c r="B300" s="15"/>
      <c r="C300" s="51"/>
      <c r="D300" s="51"/>
      <c r="E300" s="51"/>
      <c r="F300" s="16"/>
      <c r="G300" s="53"/>
      <c r="H300" s="53"/>
      <c r="I300" s="17"/>
    </row>
    <row r="301" spans="1:9" x14ac:dyDescent="0.25">
      <c r="A301" s="48"/>
      <c r="B301" s="15"/>
      <c r="C301" s="51"/>
      <c r="D301" s="51"/>
      <c r="E301" s="51"/>
      <c r="F301" s="16"/>
      <c r="G301" s="53"/>
      <c r="H301" s="53"/>
      <c r="I301" s="17"/>
    </row>
    <row r="302" spans="1:9" x14ac:dyDescent="0.25">
      <c r="A302" s="48"/>
      <c r="B302" s="15"/>
      <c r="C302" s="51"/>
      <c r="D302" s="51"/>
      <c r="E302" s="51"/>
      <c r="F302" s="16"/>
      <c r="G302" s="53"/>
      <c r="H302" s="53"/>
      <c r="I302" s="17"/>
    </row>
    <row r="303" spans="1:9" x14ac:dyDescent="0.25">
      <c r="A303" s="48"/>
      <c r="B303" s="15"/>
      <c r="C303" s="51"/>
      <c r="D303" s="51"/>
      <c r="E303" s="51"/>
      <c r="F303" s="16"/>
      <c r="G303" s="53"/>
      <c r="H303" s="53"/>
      <c r="I303" s="17"/>
    </row>
    <row r="304" spans="1:9" x14ac:dyDescent="0.25">
      <c r="A304" s="48"/>
      <c r="B304" s="15"/>
      <c r="C304" s="51"/>
      <c r="D304" s="51"/>
      <c r="E304" s="51"/>
      <c r="F304" s="16"/>
      <c r="G304" s="53"/>
      <c r="H304" s="53"/>
      <c r="I304" s="17"/>
    </row>
    <row r="305" spans="1:9" x14ac:dyDescent="0.25">
      <c r="A305" s="48"/>
      <c r="B305" s="15"/>
      <c r="C305" s="51"/>
      <c r="D305" s="51"/>
      <c r="E305" s="51"/>
      <c r="F305" s="16"/>
      <c r="G305" s="53"/>
      <c r="H305" s="53"/>
      <c r="I305" s="17"/>
    </row>
    <row r="306" spans="1:9" x14ac:dyDescent="0.25">
      <c r="A306" s="48"/>
      <c r="B306" s="15"/>
      <c r="C306" s="51"/>
      <c r="D306" s="51"/>
      <c r="E306" s="51"/>
      <c r="F306" s="16"/>
      <c r="G306" s="53"/>
      <c r="H306" s="53"/>
      <c r="I306" s="17"/>
    </row>
    <row r="307" spans="1:9" x14ac:dyDescent="0.25">
      <c r="A307" s="48"/>
      <c r="B307" s="15"/>
      <c r="C307" s="51"/>
      <c r="D307" s="51"/>
      <c r="E307" s="51"/>
      <c r="F307" s="16"/>
      <c r="G307" s="53"/>
      <c r="H307" s="53"/>
      <c r="I307" s="17"/>
    </row>
    <row r="308" spans="1:9" x14ac:dyDescent="0.25">
      <c r="A308" s="48"/>
      <c r="B308" s="15"/>
      <c r="C308" s="51"/>
      <c r="D308" s="51"/>
      <c r="E308" s="51"/>
      <c r="F308" s="16"/>
      <c r="G308" s="53"/>
      <c r="H308" s="53"/>
      <c r="I308" s="17"/>
    </row>
    <row r="309" spans="1:9" x14ac:dyDescent="0.25">
      <c r="A309" s="48"/>
      <c r="B309" s="15"/>
      <c r="C309" s="51"/>
      <c r="D309" s="51"/>
      <c r="E309" s="51"/>
      <c r="F309" s="16"/>
      <c r="G309" s="53"/>
      <c r="H309" s="53"/>
      <c r="I309" s="17"/>
    </row>
    <row r="310" spans="1:9" x14ac:dyDescent="0.25">
      <c r="A310" s="48"/>
      <c r="B310" s="15"/>
      <c r="C310" s="51"/>
      <c r="D310" s="51"/>
      <c r="E310" s="51"/>
      <c r="F310" s="16"/>
      <c r="G310" s="53"/>
      <c r="H310" s="53"/>
      <c r="I310" s="17"/>
    </row>
    <row r="311" spans="1:9" x14ac:dyDescent="0.25">
      <c r="A311" s="48"/>
      <c r="B311" s="15"/>
      <c r="C311" s="51"/>
      <c r="D311" s="51"/>
      <c r="E311" s="51"/>
      <c r="F311" s="16"/>
      <c r="G311" s="53"/>
      <c r="H311" s="53"/>
      <c r="I311" s="17"/>
    </row>
    <row r="312" spans="1:9" x14ac:dyDescent="0.25">
      <c r="A312" s="48"/>
      <c r="B312" s="15"/>
      <c r="C312" s="51"/>
      <c r="D312" s="51"/>
      <c r="E312" s="51"/>
      <c r="F312" s="16"/>
      <c r="G312" s="53"/>
      <c r="H312" s="53"/>
      <c r="I312" s="17"/>
    </row>
    <row r="313" spans="1:9" x14ac:dyDescent="0.25">
      <c r="A313" s="48"/>
      <c r="B313" s="15"/>
      <c r="C313" s="51"/>
      <c r="D313" s="51"/>
      <c r="E313" s="51"/>
      <c r="F313" s="16"/>
      <c r="G313" s="53"/>
      <c r="H313" s="53"/>
      <c r="I313" s="17"/>
    </row>
    <row r="314" spans="1:9" x14ac:dyDescent="0.25">
      <c r="A314" s="48"/>
      <c r="B314" s="15"/>
      <c r="C314" s="51"/>
      <c r="D314" s="51"/>
      <c r="E314" s="51"/>
      <c r="F314" s="16"/>
      <c r="G314" s="53"/>
      <c r="H314" s="53"/>
      <c r="I314" s="17"/>
    </row>
    <row r="315" spans="1:9" x14ac:dyDescent="0.25">
      <c r="A315" s="48"/>
      <c r="B315" s="15"/>
      <c r="C315" s="51"/>
      <c r="D315" s="51"/>
      <c r="E315" s="51"/>
      <c r="F315" s="16"/>
      <c r="G315" s="53"/>
      <c r="H315" s="53"/>
      <c r="I315" s="17"/>
    </row>
    <row r="316" spans="1:9" x14ac:dyDescent="0.25">
      <c r="A316" s="48"/>
      <c r="B316" s="15"/>
      <c r="C316" s="51"/>
      <c r="D316" s="51"/>
      <c r="E316" s="51"/>
      <c r="F316" s="16"/>
      <c r="G316" s="53"/>
      <c r="H316" s="53"/>
      <c r="I316" s="17"/>
    </row>
    <row r="317" spans="1:9" x14ac:dyDescent="0.25">
      <c r="A317" s="48"/>
      <c r="B317" s="15"/>
      <c r="C317" s="51"/>
      <c r="D317" s="51"/>
      <c r="E317" s="51"/>
      <c r="F317" s="16"/>
      <c r="G317" s="53"/>
      <c r="H317" s="53"/>
      <c r="I317" s="17"/>
    </row>
    <row r="318" spans="1:9" x14ac:dyDescent="0.25">
      <c r="A318" s="48"/>
      <c r="B318" s="15"/>
      <c r="C318" s="51"/>
      <c r="D318" s="51"/>
      <c r="E318" s="51"/>
      <c r="F318" s="16"/>
      <c r="G318" s="53"/>
      <c r="H318" s="53"/>
      <c r="I318" s="17"/>
    </row>
    <row r="319" spans="1:9" x14ac:dyDescent="0.25">
      <c r="A319" s="48"/>
      <c r="B319" s="15"/>
      <c r="C319" s="51"/>
      <c r="D319" s="51"/>
      <c r="E319" s="51"/>
      <c r="F319" s="16"/>
      <c r="G319" s="53"/>
      <c r="H319" s="53"/>
      <c r="I319" s="17"/>
    </row>
    <row r="320" spans="1:9" x14ac:dyDescent="0.25">
      <c r="A320" s="48"/>
      <c r="B320" s="15"/>
      <c r="C320" s="51"/>
      <c r="D320" s="51"/>
      <c r="E320" s="51"/>
      <c r="F320" s="16"/>
      <c r="G320" s="53"/>
      <c r="H320" s="53"/>
      <c r="I320" s="17"/>
    </row>
    <row r="321" spans="1:9" x14ac:dyDescent="0.25">
      <c r="A321" s="48"/>
      <c r="B321" s="15"/>
      <c r="C321" s="51"/>
      <c r="D321" s="51"/>
      <c r="E321" s="51"/>
      <c r="F321" s="16"/>
      <c r="G321" s="53"/>
      <c r="H321" s="53"/>
      <c r="I321" s="17"/>
    </row>
    <row r="322" spans="1:9" x14ac:dyDescent="0.25">
      <c r="A322" s="48"/>
      <c r="B322" s="15"/>
      <c r="C322" s="51"/>
      <c r="D322" s="51"/>
      <c r="E322" s="51"/>
      <c r="F322" s="16"/>
      <c r="G322" s="53"/>
      <c r="H322" s="53"/>
      <c r="I322" s="17"/>
    </row>
    <row r="323" spans="1:9" x14ac:dyDescent="0.25">
      <c r="A323" s="48"/>
      <c r="B323" s="15"/>
      <c r="C323" s="51"/>
      <c r="D323" s="51"/>
      <c r="E323" s="51"/>
      <c r="F323" s="16"/>
      <c r="G323" s="53"/>
      <c r="H323" s="53"/>
      <c r="I323" s="17"/>
    </row>
    <row r="324" spans="1:9" x14ac:dyDescent="0.25">
      <c r="A324" s="48"/>
      <c r="B324" s="15"/>
      <c r="C324" s="51"/>
      <c r="D324" s="51"/>
      <c r="E324" s="51"/>
      <c r="F324" s="16"/>
      <c r="G324" s="53"/>
      <c r="H324" s="53"/>
      <c r="I324" s="17"/>
    </row>
    <row r="325" spans="1:9" x14ac:dyDescent="0.25">
      <c r="A325" s="48"/>
      <c r="B325" s="15"/>
      <c r="C325" s="51"/>
      <c r="D325" s="51"/>
      <c r="E325" s="51"/>
      <c r="F325" s="16"/>
      <c r="G325" s="53"/>
      <c r="H325" s="53"/>
      <c r="I325" s="17"/>
    </row>
    <row r="326" spans="1:9" x14ac:dyDescent="0.25">
      <c r="A326" s="48"/>
      <c r="B326" s="15"/>
      <c r="C326" s="51"/>
      <c r="D326" s="51"/>
      <c r="E326" s="51"/>
      <c r="F326" s="16"/>
      <c r="G326" s="53"/>
      <c r="H326" s="53"/>
      <c r="I326" s="17"/>
    </row>
    <row r="327" spans="1:9" x14ac:dyDescent="0.25">
      <c r="A327" s="48"/>
      <c r="B327" s="15"/>
      <c r="C327" s="51"/>
      <c r="D327" s="51"/>
      <c r="E327" s="51"/>
      <c r="F327" s="16"/>
      <c r="G327" s="53"/>
      <c r="H327" s="53"/>
      <c r="I327" s="17"/>
    </row>
    <row r="328" spans="1:9" x14ac:dyDescent="0.25">
      <c r="A328" s="48"/>
      <c r="B328" s="15"/>
      <c r="C328" s="51"/>
      <c r="D328" s="51"/>
      <c r="E328" s="51"/>
      <c r="F328" s="16"/>
      <c r="G328" s="53"/>
      <c r="H328" s="53"/>
      <c r="I328" s="17"/>
    </row>
    <row r="329" spans="1:9" x14ac:dyDescent="0.25">
      <c r="A329" s="48"/>
      <c r="B329" s="15"/>
      <c r="C329" s="51"/>
      <c r="D329" s="51"/>
      <c r="E329" s="51"/>
      <c r="F329" s="16"/>
      <c r="G329" s="53"/>
      <c r="H329" s="53"/>
      <c r="I329" s="17"/>
    </row>
    <row r="330" spans="1:9" x14ac:dyDescent="0.25">
      <c r="A330" s="48"/>
      <c r="B330" s="15"/>
      <c r="C330" s="51"/>
      <c r="D330" s="51"/>
      <c r="E330" s="51"/>
      <c r="F330" s="16"/>
      <c r="G330" s="53"/>
      <c r="H330" s="53"/>
      <c r="I330" s="17"/>
    </row>
    <row r="331" spans="1:9" x14ac:dyDescent="0.25">
      <c r="A331" s="48"/>
      <c r="B331" s="15"/>
      <c r="C331" s="51"/>
      <c r="D331" s="51"/>
      <c r="E331" s="51"/>
      <c r="F331" s="16"/>
      <c r="G331" s="53"/>
      <c r="H331" s="53"/>
      <c r="I331" s="17"/>
    </row>
    <row r="332" spans="1:9" x14ac:dyDescent="0.25">
      <c r="A332" s="48"/>
      <c r="B332" s="15"/>
      <c r="C332" s="51"/>
      <c r="D332" s="51"/>
      <c r="E332" s="51"/>
      <c r="F332" s="16"/>
      <c r="G332" s="53"/>
      <c r="H332" s="53"/>
      <c r="I332" s="17"/>
    </row>
    <row r="333" spans="1:9" x14ac:dyDescent="0.25">
      <c r="A333" s="48"/>
      <c r="B333" s="15"/>
      <c r="C333" s="51"/>
      <c r="D333" s="51"/>
      <c r="E333" s="51"/>
      <c r="F333" s="16"/>
      <c r="G333" s="53"/>
      <c r="H333" s="53"/>
      <c r="I333" s="17"/>
    </row>
    <row r="334" spans="1:9" x14ac:dyDescent="0.25">
      <c r="A334" s="48"/>
      <c r="B334" s="15"/>
      <c r="C334" s="51"/>
      <c r="D334" s="51"/>
      <c r="E334" s="51"/>
      <c r="F334" s="16"/>
      <c r="G334" s="53"/>
      <c r="H334" s="53"/>
      <c r="I334" s="17"/>
    </row>
    <row r="335" spans="1:9" x14ac:dyDescent="0.25">
      <c r="A335" s="48"/>
      <c r="B335" s="15"/>
      <c r="C335" s="51"/>
      <c r="D335" s="51"/>
      <c r="E335" s="51"/>
      <c r="F335" s="16"/>
      <c r="G335" s="53"/>
      <c r="H335" s="53"/>
      <c r="I335" s="17"/>
    </row>
    <row r="336" spans="1:9" x14ac:dyDescent="0.25">
      <c r="A336" s="48"/>
      <c r="B336" s="15"/>
      <c r="C336" s="51"/>
      <c r="D336" s="51"/>
      <c r="E336" s="51"/>
      <c r="F336" s="16"/>
      <c r="G336" s="53"/>
      <c r="H336" s="53"/>
      <c r="I336" s="17"/>
    </row>
    <row r="337" spans="1:9" x14ac:dyDescent="0.25">
      <c r="A337" s="48"/>
      <c r="B337" s="15"/>
      <c r="C337" s="51"/>
      <c r="D337" s="51"/>
      <c r="E337" s="51"/>
      <c r="F337" s="16"/>
      <c r="G337" s="53"/>
      <c r="H337" s="53"/>
      <c r="I337" s="17"/>
    </row>
    <row r="338" spans="1:9" x14ac:dyDescent="0.25">
      <c r="A338" s="48"/>
      <c r="B338" s="15"/>
      <c r="C338" s="51"/>
      <c r="D338" s="51"/>
      <c r="E338" s="51"/>
      <c r="F338" s="16"/>
      <c r="G338" s="53"/>
      <c r="H338" s="53"/>
      <c r="I338" s="17"/>
    </row>
    <row r="339" spans="1:9" x14ac:dyDescent="0.25">
      <c r="A339" s="48"/>
      <c r="B339" s="15"/>
      <c r="C339" s="51"/>
      <c r="D339" s="51"/>
      <c r="E339" s="51"/>
      <c r="F339" s="16"/>
      <c r="G339" s="53"/>
      <c r="H339" s="53"/>
      <c r="I339" s="17"/>
    </row>
    <row r="340" spans="1:9" x14ac:dyDescent="0.25">
      <c r="A340" s="48"/>
      <c r="B340" s="15"/>
      <c r="C340" s="51"/>
      <c r="D340" s="51"/>
      <c r="E340" s="51"/>
      <c r="F340" s="16"/>
      <c r="G340" s="53"/>
      <c r="H340" s="53"/>
      <c r="I340" s="17"/>
    </row>
    <row r="341" spans="1:9" x14ac:dyDescent="0.25">
      <c r="A341" s="48"/>
      <c r="B341" s="15"/>
      <c r="C341" s="51"/>
      <c r="D341" s="51"/>
      <c r="E341" s="51"/>
      <c r="F341" s="16"/>
      <c r="G341" s="53"/>
      <c r="H341" s="53"/>
      <c r="I341" s="17"/>
    </row>
    <row r="342" spans="1:9" x14ac:dyDescent="0.25">
      <c r="A342" s="48"/>
      <c r="B342" s="15"/>
      <c r="C342" s="51"/>
      <c r="D342" s="51"/>
      <c r="E342" s="51"/>
      <c r="F342" s="16"/>
      <c r="G342" s="53"/>
      <c r="H342" s="53"/>
      <c r="I342" s="17"/>
    </row>
    <row r="343" spans="1:9" x14ac:dyDescent="0.25">
      <c r="A343" s="48"/>
      <c r="B343" s="15"/>
      <c r="C343" s="51"/>
      <c r="D343" s="51"/>
      <c r="E343" s="51"/>
      <c r="F343" s="16"/>
      <c r="G343" s="53"/>
      <c r="H343" s="53"/>
      <c r="I343" s="17"/>
    </row>
    <row r="344" spans="1:9" x14ac:dyDescent="0.25">
      <c r="A344" s="48"/>
      <c r="B344" s="15"/>
      <c r="C344" s="51"/>
      <c r="D344" s="51"/>
      <c r="E344" s="51"/>
      <c r="F344" s="16"/>
      <c r="G344" s="53"/>
      <c r="H344" s="53"/>
      <c r="I344" s="17"/>
    </row>
    <row r="345" spans="1:9" x14ac:dyDescent="0.25">
      <c r="A345" s="48"/>
      <c r="B345" s="15"/>
      <c r="C345" s="51"/>
      <c r="D345" s="51"/>
      <c r="E345" s="51"/>
      <c r="F345" s="16"/>
      <c r="G345" s="53"/>
      <c r="H345" s="53"/>
      <c r="I345" s="17"/>
    </row>
    <row r="346" spans="1:9" x14ac:dyDescent="0.25">
      <c r="A346" s="48"/>
      <c r="B346" s="15"/>
      <c r="C346" s="51"/>
      <c r="D346" s="51"/>
      <c r="E346" s="51"/>
      <c r="F346" s="16"/>
      <c r="G346" s="53"/>
      <c r="H346" s="53"/>
      <c r="I346" s="17"/>
    </row>
    <row r="347" spans="1:9" x14ac:dyDescent="0.25">
      <c r="A347" s="48"/>
      <c r="B347" s="15"/>
      <c r="C347" s="51"/>
      <c r="D347" s="51"/>
      <c r="E347" s="51"/>
      <c r="F347" s="16"/>
      <c r="G347" s="53"/>
      <c r="H347" s="53"/>
      <c r="I347" s="17"/>
    </row>
    <row r="348" spans="1:9" x14ac:dyDescent="0.25">
      <c r="A348" s="48"/>
      <c r="B348" s="15"/>
      <c r="C348" s="51"/>
      <c r="D348" s="51"/>
      <c r="E348" s="51"/>
      <c r="F348" s="16"/>
      <c r="G348" s="53"/>
      <c r="H348" s="53"/>
      <c r="I348" s="17"/>
    </row>
    <row r="349" spans="1:9" x14ac:dyDescent="0.25">
      <c r="A349" s="48"/>
      <c r="B349" s="15"/>
      <c r="C349" s="51"/>
      <c r="D349" s="51"/>
      <c r="E349" s="51"/>
      <c r="F349" s="16"/>
      <c r="G349" s="53"/>
      <c r="H349" s="53"/>
      <c r="I349" s="17"/>
    </row>
    <row r="350" spans="1:9" x14ac:dyDescent="0.25">
      <c r="A350" s="48"/>
      <c r="B350" s="15"/>
      <c r="C350" s="51"/>
      <c r="D350" s="51"/>
      <c r="E350" s="51"/>
      <c r="F350" s="16"/>
      <c r="G350" s="53"/>
      <c r="H350" s="53"/>
      <c r="I350" s="17"/>
    </row>
    <row r="351" spans="1:9" x14ac:dyDescent="0.25">
      <c r="A351" s="48"/>
      <c r="B351" s="15"/>
      <c r="C351" s="51"/>
      <c r="D351" s="51"/>
      <c r="E351" s="51"/>
      <c r="F351" s="16"/>
      <c r="G351" s="53"/>
      <c r="H351" s="53"/>
      <c r="I351" s="17"/>
    </row>
    <row r="352" spans="1:9" x14ac:dyDescent="0.25">
      <c r="A352" s="48"/>
      <c r="B352" s="15"/>
      <c r="C352" s="51"/>
      <c r="D352" s="51"/>
      <c r="E352" s="51"/>
      <c r="F352" s="16"/>
      <c r="G352" s="53"/>
      <c r="H352" s="53"/>
      <c r="I352" s="17"/>
    </row>
    <row r="353" spans="1:9" x14ac:dyDescent="0.25">
      <c r="A353" s="48"/>
      <c r="B353" s="15"/>
      <c r="C353" s="51"/>
      <c r="D353" s="51"/>
      <c r="E353" s="51"/>
      <c r="F353" s="16"/>
      <c r="G353" s="53"/>
      <c r="H353" s="53"/>
      <c r="I353" s="17"/>
    </row>
    <row r="354" spans="1:9" x14ac:dyDescent="0.25">
      <c r="A354" s="48"/>
      <c r="B354" s="15"/>
      <c r="C354" s="51"/>
      <c r="D354" s="51"/>
      <c r="E354" s="51"/>
      <c r="F354" s="16"/>
      <c r="G354" s="53"/>
      <c r="H354" s="53"/>
      <c r="I354" s="17"/>
    </row>
    <row r="355" spans="1:9" x14ac:dyDescent="0.25">
      <c r="A355" s="48"/>
      <c r="B355" s="15"/>
      <c r="C355" s="51"/>
      <c r="D355" s="51"/>
      <c r="E355" s="51"/>
      <c r="F355" s="16"/>
      <c r="G355" s="53"/>
      <c r="H355" s="53"/>
      <c r="I355" s="17"/>
    </row>
    <row r="356" spans="1:9" x14ac:dyDescent="0.25">
      <c r="A356" s="48"/>
      <c r="B356" s="15"/>
      <c r="C356" s="51"/>
      <c r="D356" s="51"/>
      <c r="E356" s="51"/>
      <c r="F356" s="16"/>
      <c r="G356" s="53"/>
      <c r="H356" s="53"/>
      <c r="I356" s="17"/>
    </row>
    <row r="357" spans="1:9" x14ac:dyDescent="0.25">
      <c r="A357" s="48"/>
      <c r="B357" s="15"/>
      <c r="C357" s="51"/>
      <c r="D357" s="51"/>
      <c r="E357" s="51"/>
      <c r="F357" s="16"/>
      <c r="G357" s="53"/>
      <c r="H357" s="53"/>
      <c r="I357" s="17"/>
    </row>
    <row r="358" spans="1:9" x14ac:dyDescent="0.25">
      <c r="A358" s="48"/>
      <c r="B358" s="15"/>
      <c r="C358" s="51"/>
      <c r="D358" s="51"/>
      <c r="E358" s="51"/>
      <c r="F358" s="16"/>
      <c r="G358" s="53"/>
      <c r="H358" s="53"/>
      <c r="I358" s="17"/>
    </row>
    <row r="359" spans="1:9" x14ac:dyDescent="0.25">
      <c r="A359" s="48"/>
      <c r="B359" s="15"/>
      <c r="C359" s="51"/>
      <c r="D359" s="51"/>
      <c r="E359" s="51"/>
      <c r="F359" s="16"/>
      <c r="G359" s="53"/>
      <c r="H359" s="53"/>
      <c r="I359" s="17"/>
    </row>
    <row r="360" spans="1:9" x14ac:dyDescent="0.25">
      <c r="A360" s="48"/>
      <c r="B360" s="15"/>
      <c r="C360" s="51"/>
      <c r="D360" s="51"/>
      <c r="E360" s="51"/>
      <c r="F360" s="16"/>
      <c r="G360" s="53"/>
      <c r="H360" s="53"/>
      <c r="I360" s="17"/>
    </row>
    <row r="361" spans="1:9" x14ac:dyDescent="0.25">
      <c r="A361" s="48"/>
      <c r="B361" s="15"/>
      <c r="C361" s="51"/>
      <c r="D361" s="51"/>
      <c r="E361" s="51"/>
      <c r="F361" s="16"/>
      <c r="G361" s="53"/>
      <c r="H361" s="53"/>
      <c r="I361" s="17"/>
    </row>
    <row r="362" spans="1:9" x14ac:dyDescent="0.25">
      <c r="A362" s="48"/>
      <c r="B362" s="15"/>
      <c r="C362" s="51"/>
      <c r="D362" s="51"/>
      <c r="E362" s="51"/>
      <c r="F362" s="16"/>
      <c r="G362" s="53"/>
      <c r="H362" s="53"/>
      <c r="I362" s="17"/>
    </row>
    <row r="363" spans="1:9" x14ac:dyDescent="0.25">
      <c r="A363" s="48"/>
      <c r="B363" s="15"/>
      <c r="C363" s="51"/>
      <c r="D363" s="51"/>
      <c r="E363" s="51"/>
      <c r="F363" s="16"/>
      <c r="G363" s="53"/>
      <c r="H363" s="53"/>
      <c r="I363" s="17"/>
    </row>
    <row r="364" spans="1:9" x14ac:dyDescent="0.25">
      <c r="A364" s="48"/>
      <c r="B364" s="15"/>
      <c r="C364" s="51"/>
      <c r="D364" s="51"/>
      <c r="E364" s="51"/>
      <c r="F364" s="16"/>
      <c r="G364" s="53"/>
      <c r="H364" s="53"/>
      <c r="I364" s="17"/>
    </row>
    <row r="365" spans="1:9" x14ac:dyDescent="0.25">
      <c r="A365" s="48"/>
      <c r="B365" s="15"/>
      <c r="C365" s="51"/>
      <c r="D365" s="51"/>
      <c r="E365" s="51"/>
      <c r="F365" s="16"/>
      <c r="G365" s="53"/>
      <c r="H365" s="53"/>
      <c r="I365" s="17"/>
    </row>
    <row r="366" spans="1:9" x14ac:dyDescent="0.25">
      <c r="A366" s="48"/>
      <c r="B366" s="15"/>
      <c r="C366" s="51"/>
      <c r="D366" s="51"/>
      <c r="E366" s="51"/>
      <c r="F366" s="16"/>
      <c r="G366" s="53"/>
      <c r="H366" s="53"/>
      <c r="I366" s="17"/>
    </row>
    <row r="367" spans="1:9" x14ac:dyDescent="0.25">
      <c r="A367" s="48"/>
      <c r="B367" s="15"/>
      <c r="C367" s="51"/>
      <c r="D367" s="51"/>
      <c r="E367" s="51"/>
      <c r="F367" s="16"/>
      <c r="G367" s="53"/>
      <c r="H367" s="53"/>
      <c r="I367" s="17"/>
    </row>
    <row r="368" spans="1:9" x14ac:dyDescent="0.25">
      <c r="A368" s="48"/>
      <c r="B368" s="15"/>
      <c r="C368" s="51"/>
      <c r="D368" s="51"/>
      <c r="E368" s="51"/>
      <c r="F368" s="16"/>
      <c r="G368" s="53"/>
      <c r="H368" s="53"/>
      <c r="I368" s="17"/>
    </row>
    <row r="369" spans="1:9" x14ac:dyDescent="0.25">
      <c r="A369" s="48"/>
      <c r="B369" s="15"/>
      <c r="C369" s="51"/>
      <c r="D369" s="51"/>
      <c r="E369" s="51"/>
      <c r="F369" s="16"/>
      <c r="G369" s="53"/>
      <c r="H369" s="53"/>
      <c r="I369" s="17"/>
    </row>
    <row r="370" spans="1:9" x14ac:dyDescent="0.25">
      <c r="A370" s="48"/>
      <c r="B370" s="15"/>
      <c r="C370" s="51"/>
      <c r="D370" s="51"/>
      <c r="E370" s="51"/>
      <c r="F370" s="16"/>
      <c r="G370" s="53"/>
      <c r="H370" s="53"/>
      <c r="I370" s="17"/>
    </row>
    <row r="371" spans="1:9" x14ac:dyDescent="0.25">
      <c r="A371" s="48"/>
      <c r="B371" s="15"/>
      <c r="C371" s="51"/>
      <c r="D371" s="51"/>
      <c r="E371" s="51"/>
      <c r="F371" s="16"/>
      <c r="G371" s="53"/>
      <c r="H371" s="53"/>
      <c r="I371" s="17"/>
    </row>
    <row r="372" spans="1:9" x14ac:dyDescent="0.25">
      <c r="A372" s="48"/>
      <c r="B372" s="15"/>
      <c r="C372" s="51"/>
      <c r="D372" s="51"/>
      <c r="E372" s="51"/>
      <c r="F372" s="16"/>
      <c r="G372" s="53"/>
      <c r="H372" s="53"/>
      <c r="I372" s="17"/>
    </row>
    <row r="373" spans="1:9" x14ac:dyDescent="0.25">
      <c r="A373" s="48"/>
      <c r="B373" s="15"/>
      <c r="C373" s="51"/>
      <c r="D373" s="51"/>
      <c r="E373" s="51"/>
      <c r="F373" s="16"/>
      <c r="G373" s="53"/>
      <c r="H373" s="53"/>
      <c r="I373" s="17"/>
    </row>
    <row r="374" spans="1:9" x14ac:dyDescent="0.25">
      <c r="A374" s="48"/>
      <c r="B374" s="15"/>
      <c r="C374" s="51"/>
      <c r="D374" s="51"/>
      <c r="E374" s="51"/>
      <c r="F374" s="16"/>
      <c r="G374" s="53"/>
      <c r="H374" s="53"/>
      <c r="I374" s="17"/>
    </row>
    <row r="375" spans="1:9" x14ac:dyDescent="0.25">
      <c r="A375" s="48"/>
      <c r="B375" s="15"/>
      <c r="C375" s="51"/>
      <c r="D375" s="51"/>
      <c r="E375" s="51"/>
      <c r="F375" s="16"/>
      <c r="G375" s="53"/>
      <c r="H375" s="53"/>
      <c r="I375" s="17"/>
    </row>
    <row r="376" spans="1:9" x14ac:dyDescent="0.25">
      <c r="A376" s="48"/>
      <c r="B376" s="15"/>
      <c r="C376" s="51"/>
      <c r="D376" s="51"/>
      <c r="E376" s="51"/>
      <c r="F376" s="16"/>
      <c r="G376" s="53"/>
      <c r="H376" s="53"/>
      <c r="I376" s="17"/>
    </row>
    <row r="377" spans="1:9" x14ac:dyDescent="0.25">
      <c r="A377" s="48"/>
      <c r="B377" s="15"/>
      <c r="C377" s="51"/>
      <c r="D377" s="51"/>
      <c r="E377" s="51"/>
      <c r="F377" s="16"/>
      <c r="G377" s="53"/>
      <c r="H377" s="53"/>
      <c r="I377" s="17"/>
    </row>
    <row r="378" spans="1:9" x14ac:dyDescent="0.25">
      <c r="A378" s="48"/>
      <c r="B378" s="15"/>
      <c r="C378" s="51"/>
      <c r="D378" s="51"/>
      <c r="E378" s="51"/>
      <c r="F378" s="16"/>
      <c r="G378" s="53"/>
      <c r="H378" s="53"/>
      <c r="I378" s="17"/>
    </row>
    <row r="379" spans="1:9" x14ac:dyDescent="0.25">
      <c r="A379" s="48"/>
      <c r="B379" s="15"/>
      <c r="C379" s="51"/>
      <c r="D379" s="51"/>
      <c r="E379" s="51"/>
      <c r="F379" s="16"/>
      <c r="G379" s="53"/>
      <c r="H379" s="53"/>
      <c r="I379" s="17"/>
    </row>
    <row r="380" spans="1:9" x14ac:dyDescent="0.25">
      <c r="A380" s="48"/>
      <c r="B380" s="15"/>
      <c r="C380" s="51"/>
      <c r="D380" s="51"/>
      <c r="E380" s="51"/>
      <c r="F380" s="16"/>
      <c r="G380" s="53"/>
      <c r="H380" s="53"/>
      <c r="I380" s="17"/>
    </row>
    <row r="381" spans="1:9" x14ac:dyDescent="0.25">
      <c r="A381" s="48"/>
      <c r="B381" s="15"/>
      <c r="C381" s="51"/>
      <c r="D381" s="51"/>
      <c r="E381" s="51"/>
      <c r="F381" s="16"/>
      <c r="G381" s="53"/>
      <c r="H381" s="53"/>
      <c r="I381" s="17"/>
    </row>
    <row r="382" spans="1:9" x14ac:dyDescent="0.25">
      <c r="A382" s="48"/>
      <c r="B382" s="15"/>
      <c r="C382" s="51"/>
      <c r="D382" s="51"/>
      <c r="E382" s="51"/>
      <c r="F382" s="16"/>
      <c r="G382" s="53"/>
      <c r="H382" s="53"/>
      <c r="I382" s="17"/>
    </row>
    <row r="383" spans="1:9" x14ac:dyDescent="0.25">
      <c r="A383" s="48"/>
      <c r="B383" s="15"/>
      <c r="C383" s="51"/>
      <c r="D383" s="51"/>
      <c r="E383" s="51"/>
      <c r="F383" s="16"/>
      <c r="G383" s="53"/>
      <c r="H383" s="53"/>
      <c r="I383" s="17"/>
    </row>
    <row r="384" spans="1:9" x14ac:dyDescent="0.25">
      <c r="A384" s="48"/>
      <c r="B384" s="15"/>
      <c r="C384" s="51"/>
      <c r="D384" s="51"/>
      <c r="E384" s="51"/>
      <c r="F384" s="16"/>
      <c r="G384" s="53"/>
      <c r="H384" s="53"/>
      <c r="I384" s="17"/>
    </row>
    <row r="385" spans="1:9" x14ac:dyDescent="0.25">
      <c r="A385" s="48"/>
      <c r="B385" s="15"/>
      <c r="C385" s="51"/>
      <c r="D385" s="51"/>
      <c r="E385" s="51"/>
      <c r="F385" s="16"/>
      <c r="G385" s="53"/>
      <c r="H385" s="53"/>
      <c r="I385" s="17"/>
    </row>
    <row r="386" spans="1:9" x14ac:dyDescent="0.25">
      <c r="A386" s="48"/>
      <c r="B386" s="15"/>
      <c r="C386" s="51"/>
      <c r="D386" s="51"/>
      <c r="E386" s="51"/>
      <c r="F386" s="16"/>
      <c r="G386" s="53"/>
      <c r="H386" s="53"/>
      <c r="I386" s="17"/>
    </row>
    <row r="387" spans="1:9" x14ac:dyDescent="0.25">
      <c r="A387" s="48"/>
      <c r="B387" s="15"/>
      <c r="C387" s="51"/>
      <c r="D387" s="51"/>
      <c r="E387" s="51"/>
      <c r="F387" s="16"/>
      <c r="G387" s="53"/>
      <c r="H387" s="53"/>
      <c r="I387" s="17"/>
    </row>
    <row r="388" spans="1:9" x14ac:dyDescent="0.25">
      <c r="A388" s="48"/>
      <c r="B388" s="15"/>
      <c r="C388" s="51"/>
      <c r="D388" s="51"/>
      <c r="E388" s="51"/>
      <c r="F388" s="16"/>
      <c r="G388" s="53"/>
      <c r="H388" s="53"/>
      <c r="I388" s="17"/>
    </row>
    <row r="389" spans="1:9" x14ac:dyDescent="0.25">
      <c r="A389" s="48"/>
      <c r="B389" s="15"/>
      <c r="C389" s="51"/>
      <c r="D389" s="51"/>
      <c r="E389" s="51"/>
      <c r="F389" s="16"/>
      <c r="G389" s="53"/>
      <c r="H389" s="53"/>
      <c r="I389" s="17"/>
    </row>
    <row r="390" spans="1:9" x14ac:dyDescent="0.25">
      <c r="A390" s="48"/>
      <c r="B390" s="15"/>
      <c r="C390" s="51"/>
      <c r="D390" s="51"/>
      <c r="E390" s="51"/>
      <c r="F390" s="16"/>
      <c r="G390" s="53"/>
      <c r="H390" s="53"/>
      <c r="I390" s="17"/>
    </row>
    <row r="391" spans="1:9" x14ac:dyDescent="0.25">
      <c r="A391" s="48"/>
      <c r="B391" s="15"/>
      <c r="C391" s="51"/>
      <c r="D391" s="51"/>
      <c r="E391" s="51"/>
      <c r="F391" s="16"/>
      <c r="G391" s="53"/>
      <c r="H391" s="53"/>
      <c r="I391" s="17"/>
    </row>
    <row r="392" spans="1:9" x14ac:dyDescent="0.25">
      <c r="A392" s="48"/>
      <c r="B392" s="15"/>
      <c r="C392" s="51"/>
      <c r="D392" s="51"/>
      <c r="E392" s="51"/>
      <c r="F392" s="16"/>
      <c r="G392" s="53"/>
      <c r="H392" s="53"/>
      <c r="I392" s="17"/>
    </row>
    <row r="393" spans="1:9" x14ac:dyDescent="0.25">
      <c r="A393" s="48"/>
      <c r="B393" s="15"/>
      <c r="C393" s="51"/>
      <c r="D393" s="51"/>
      <c r="E393" s="51"/>
      <c r="F393" s="16"/>
      <c r="G393" s="53"/>
      <c r="H393" s="53"/>
      <c r="I393" s="17"/>
    </row>
    <row r="394" spans="1:9" x14ac:dyDescent="0.25">
      <c r="A394" s="48"/>
      <c r="B394" s="15"/>
      <c r="C394" s="51"/>
      <c r="D394" s="51"/>
      <c r="E394" s="51"/>
      <c r="F394" s="16"/>
      <c r="G394" s="53"/>
      <c r="H394" s="53"/>
      <c r="I394" s="17"/>
    </row>
    <row r="395" spans="1:9" x14ac:dyDescent="0.25">
      <c r="A395" s="48"/>
      <c r="B395" s="15"/>
      <c r="C395" s="51"/>
      <c r="D395" s="51"/>
      <c r="E395" s="51"/>
      <c r="F395" s="16"/>
      <c r="G395" s="53"/>
      <c r="H395" s="53"/>
      <c r="I395" s="17"/>
    </row>
    <row r="396" spans="1:9" x14ac:dyDescent="0.25">
      <c r="A396" s="48"/>
      <c r="B396" s="15"/>
      <c r="C396" s="51"/>
      <c r="D396" s="51"/>
      <c r="E396" s="51"/>
      <c r="F396" s="16"/>
      <c r="G396" s="53"/>
      <c r="H396" s="53"/>
      <c r="I396" s="17"/>
    </row>
    <row r="397" spans="1:9" x14ac:dyDescent="0.25">
      <c r="A397" s="48"/>
      <c r="B397" s="15"/>
      <c r="C397" s="51"/>
      <c r="D397" s="51"/>
      <c r="E397" s="51"/>
      <c r="F397" s="16"/>
      <c r="G397" s="53"/>
      <c r="H397" s="53"/>
      <c r="I397" s="17"/>
    </row>
    <row r="398" spans="1:9" x14ac:dyDescent="0.25">
      <c r="A398" s="48"/>
      <c r="B398" s="15"/>
      <c r="C398" s="51"/>
      <c r="D398" s="51"/>
      <c r="E398" s="51"/>
      <c r="F398" s="16"/>
      <c r="G398" s="53"/>
      <c r="H398" s="53"/>
      <c r="I398" s="17"/>
    </row>
    <row r="399" spans="1:9" x14ac:dyDescent="0.25">
      <c r="A399" s="48"/>
      <c r="B399" s="15"/>
      <c r="C399" s="51"/>
      <c r="D399" s="51"/>
      <c r="E399" s="51"/>
      <c r="F399" s="16"/>
      <c r="G399" s="53"/>
      <c r="H399" s="53"/>
      <c r="I399" s="17"/>
    </row>
    <row r="400" spans="1:9" x14ac:dyDescent="0.25">
      <c r="A400" s="48"/>
      <c r="B400" s="15"/>
      <c r="C400" s="51"/>
      <c r="D400" s="51"/>
      <c r="E400" s="51"/>
      <c r="F400" s="16"/>
      <c r="G400" s="53"/>
      <c r="H400" s="53"/>
      <c r="I400" s="17"/>
    </row>
    <row r="401" spans="1:9" x14ac:dyDescent="0.25">
      <c r="A401" s="48"/>
      <c r="B401" s="15"/>
      <c r="C401" s="51"/>
      <c r="D401" s="51"/>
      <c r="E401" s="51"/>
      <c r="F401" s="16"/>
      <c r="G401" s="53"/>
      <c r="H401" s="53"/>
      <c r="I401" s="17"/>
    </row>
    <row r="402" spans="1:9" x14ac:dyDescent="0.25">
      <c r="A402" s="48"/>
      <c r="B402" s="15"/>
      <c r="C402" s="51"/>
      <c r="D402" s="51"/>
      <c r="E402" s="51"/>
      <c r="F402" s="16"/>
      <c r="G402" s="53"/>
      <c r="H402" s="53"/>
      <c r="I402" s="17"/>
    </row>
    <row r="403" spans="1:9" x14ac:dyDescent="0.25">
      <c r="A403" s="48"/>
      <c r="B403" s="15"/>
      <c r="C403" s="51"/>
      <c r="D403" s="51"/>
      <c r="E403" s="51"/>
      <c r="F403" s="16"/>
      <c r="G403" s="53"/>
      <c r="H403" s="53"/>
      <c r="I403" s="17"/>
    </row>
    <row r="404" spans="1:9" x14ac:dyDescent="0.25">
      <c r="A404" s="48"/>
      <c r="B404" s="15"/>
      <c r="C404" s="51"/>
      <c r="D404" s="51"/>
      <c r="E404" s="51"/>
      <c r="F404" s="16"/>
      <c r="G404" s="53"/>
      <c r="H404" s="53"/>
      <c r="I404" s="17"/>
    </row>
    <row r="405" spans="1:9" x14ac:dyDescent="0.25">
      <c r="A405" s="48"/>
      <c r="B405" s="15"/>
      <c r="C405" s="51"/>
      <c r="D405" s="51"/>
      <c r="E405" s="51"/>
      <c r="F405" s="16"/>
      <c r="G405" s="53"/>
      <c r="H405" s="53"/>
      <c r="I405" s="17"/>
    </row>
    <row r="406" spans="1:9" x14ac:dyDescent="0.25">
      <c r="A406" s="48"/>
      <c r="B406" s="15"/>
      <c r="C406" s="51"/>
      <c r="D406" s="51"/>
      <c r="E406" s="51"/>
      <c r="F406" s="16"/>
      <c r="G406" s="53"/>
      <c r="H406" s="53"/>
      <c r="I406" s="17"/>
    </row>
    <row r="407" spans="1:9" x14ac:dyDescent="0.25">
      <c r="A407" s="48"/>
      <c r="B407" s="15"/>
      <c r="C407" s="51"/>
      <c r="D407" s="51"/>
      <c r="E407" s="51"/>
      <c r="F407" s="16"/>
      <c r="G407" s="53"/>
      <c r="H407" s="53"/>
      <c r="I407" s="17"/>
    </row>
    <row r="408" spans="1:9" x14ac:dyDescent="0.25">
      <c r="A408" s="48"/>
      <c r="B408" s="15"/>
      <c r="C408" s="51"/>
      <c r="D408" s="51"/>
      <c r="E408" s="51"/>
      <c r="F408" s="16"/>
      <c r="G408" s="53"/>
      <c r="H408" s="53"/>
      <c r="I408" s="17"/>
    </row>
    <row r="409" spans="1:9" x14ac:dyDescent="0.25">
      <c r="A409" s="48"/>
      <c r="B409" s="15"/>
      <c r="C409" s="51"/>
      <c r="D409" s="51"/>
      <c r="E409" s="51"/>
      <c r="F409" s="16"/>
      <c r="G409" s="53"/>
      <c r="H409" s="53"/>
      <c r="I409" s="17"/>
    </row>
    <row r="410" spans="1:9" x14ac:dyDescent="0.25">
      <c r="A410" s="48"/>
      <c r="B410" s="15"/>
      <c r="C410" s="51"/>
      <c r="D410" s="51"/>
      <c r="E410" s="51"/>
      <c r="F410" s="16"/>
      <c r="G410" s="53"/>
      <c r="H410" s="53"/>
      <c r="I410" s="17"/>
    </row>
    <row r="411" spans="1:9" x14ac:dyDescent="0.25">
      <c r="A411" s="48"/>
      <c r="B411" s="15"/>
      <c r="C411" s="51"/>
      <c r="D411" s="51"/>
      <c r="E411" s="51"/>
      <c r="F411" s="16"/>
      <c r="G411" s="53"/>
      <c r="H411" s="53"/>
      <c r="I411" s="17"/>
    </row>
    <row r="412" spans="1:9" x14ac:dyDescent="0.25">
      <c r="A412" s="48"/>
      <c r="B412" s="15"/>
      <c r="C412" s="51"/>
      <c r="D412" s="51"/>
      <c r="E412" s="51"/>
      <c r="F412" s="16"/>
      <c r="G412" s="53"/>
      <c r="H412" s="53"/>
      <c r="I412" s="17"/>
    </row>
    <row r="413" spans="1:9" x14ac:dyDescent="0.25">
      <c r="A413" s="48"/>
      <c r="B413" s="15"/>
      <c r="C413" s="51"/>
      <c r="D413" s="51"/>
      <c r="E413" s="51"/>
      <c r="F413" s="16"/>
      <c r="G413" s="53"/>
      <c r="H413" s="53"/>
      <c r="I413" s="17"/>
    </row>
    <row r="414" spans="1:9" x14ac:dyDescent="0.25">
      <c r="A414" s="48"/>
      <c r="B414" s="15"/>
      <c r="C414" s="51"/>
      <c r="D414" s="51"/>
      <c r="E414" s="51"/>
      <c r="F414" s="16"/>
      <c r="G414" s="53"/>
      <c r="H414" s="53"/>
      <c r="I414" s="17"/>
    </row>
    <row r="415" spans="1:9" x14ac:dyDescent="0.25">
      <c r="A415" s="48"/>
      <c r="B415" s="15"/>
      <c r="C415" s="51"/>
      <c r="D415" s="51"/>
      <c r="E415" s="51"/>
      <c r="F415" s="16"/>
      <c r="G415" s="53"/>
      <c r="H415" s="53"/>
      <c r="I415" s="17"/>
    </row>
    <row r="416" spans="1:9" x14ac:dyDescent="0.25">
      <c r="A416" s="48"/>
      <c r="B416" s="15"/>
      <c r="C416" s="51"/>
      <c r="D416" s="51"/>
      <c r="E416" s="51"/>
      <c r="F416" s="16"/>
      <c r="G416" s="53"/>
      <c r="H416" s="53"/>
      <c r="I416" s="17"/>
    </row>
    <row r="417" spans="1:9" x14ac:dyDescent="0.25">
      <c r="A417" s="48"/>
      <c r="B417" s="15"/>
      <c r="C417" s="51"/>
      <c r="D417" s="51"/>
      <c r="E417" s="51"/>
      <c r="F417" s="16"/>
      <c r="G417" s="53"/>
      <c r="H417" s="53"/>
      <c r="I417" s="17"/>
    </row>
    <row r="418" spans="1:9" x14ac:dyDescent="0.25">
      <c r="A418" s="48"/>
      <c r="B418" s="15"/>
      <c r="C418" s="51"/>
      <c r="D418" s="51"/>
      <c r="E418" s="51"/>
      <c r="F418" s="16"/>
      <c r="G418" s="53"/>
      <c r="H418" s="53"/>
      <c r="I418" s="17"/>
    </row>
    <row r="419" spans="1:9" x14ac:dyDescent="0.25">
      <c r="A419" s="48"/>
      <c r="B419" s="15"/>
      <c r="C419" s="51"/>
      <c r="D419" s="51"/>
      <c r="E419" s="51"/>
      <c r="F419" s="16"/>
      <c r="G419" s="53"/>
      <c r="H419" s="53"/>
      <c r="I419" s="17"/>
    </row>
    <row r="420" spans="1:9" x14ac:dyDescent="0.25">
      <c r="A420" s="48"/>
      <c r="B420" s="15"/>
      <c r="C420" s="51"/>
      <c r="D420" s="51"/>
      <c r="E420" s="51"/>
      <c r="F420" s="16"/>
      <c r="G420" s="53"/>
      <c r="H420" s="53"/>
      <c r="I420" s="17"/>
    </row>
    <row r="421" spans="1:9" x14ac:dyDescent="0.25">
      <c r="A421" s="48"/>
      <c r="B421" s="15"/>
      <c r="C421" s="51"/>
      <c r="D421" s="51"/>
      <c r="E421" s="51"/>
      <c r="F421" s="16"/>
      <c r="G421" s="53"/>
      <c r="H421" s="53"/>
      <c r="I421" s="17"/>
    </row>
    <row r="422" spans="1:9" x14ac:dyDescent="0.25">
      <c r="A422" s="48"/>
      <c r="B422" s="15"/>
      <c r="C422" s="51"/>
      <c r="D422" s="51"/>
      <c r="E422" s="51"/>
      <c r="F422" s="16"/>
      <c r="G422" s="53"/>
      <c r="H422" s="53"/>
      <c r="I422" s="17"/>
    </row>
    <row r="423" spans="1:9" x14ac:dyDescent="0.25">
      <c r="A423" s="48"/>
      <c r="B423" s="15"/>
      <c r="C423" s="51"/>
      <c r="D423" s="51"/>
      <c r="E423" s="51"/>
      <c r="F423" s="16"/>
      <c r="G423" s="53"/>
      <c r="H423" s="53"/>
      <c r="I423" s="17"/>
    </row>
    <row r="424" spans="1:9" x14ac:dyDescent="0.25">
      <c r="A424" s="48"/>
      <c r="B424" s="15"/>
      <c r="C424" s="51"/>
      <c r="D424" s="51"/>
      <c r="E424" s="51"/>
      <c r="F424" s="16"/>
      <c r="G424" s="53"/>
      <c r="H424" s="53"/>
      <c r="I424" s="17"/>
    </row>
    <row r="425" spans="1:9" x14ac:dyDescent="0.25">
      <c r="A425" s="48"/>
      <c r="B425" s="15"/>
      <c r="C425" s="51"/>
      <c r="D425" s="51"/>
      <c r="E425" s="51"/>
      <c r="F425" s="16"/>
      <c r="G425" s="53"/>
      <c r="H425" s="53"/>
      <c r="I425" s="17"/>
    </row>
    <row r="426" spans="1:9" x14ac:dyDescent="0.25">
      <c r="A426" s="48"/>
      <c r="B426" s="15"/>
      <c r="C426" s="51"/>
      <c r="D426" s="51"/>
      <c r="E426" s="51"/>
      <c r="F426" s="16"/>
      <c r="G426" s="53"/>
      <c r="H426" s="53"/>
      <c r="I426" s="17"/>
    </row>
    <row r="427" spans="1:9" x14ac:dyDescent="0.25">
      <c r="A427" s="48"/>
      <c r="B427" s="15"/>
      <c r="C427" s="51"/>
      <c r="D427" s="51"/>
      <c r="E427" s="51"/>
      <c r="F427" s="16"/>
      <c r="G427" s="53"/>
      <c r="H427" s="53"/>
      <c r="I427" s="17"/>
    </row>
    <row r="428" spans="1:9" x14ac:dyDescent="0.25">
      <c r="A428" s="48"/>
      <c r="B428" s="15"/>
      <c r="C428" s="51"/>
      <c r="D428" s="51"/>
      <c r="E428" s="51"/>
      <c r="F428" s="16"/>
      <c r="G428" s="53"/>
      <c r="H428" s="53"/>
      <c r="I428" s="17"/>
    </row>
    <row r="429" spans="1:9" x14ac:dyDescent="0.25">
      <c r="A429" s="48"/>
      <c r="B429" s="15"/>
      <c r="C429" s="51"/>
      <c r="D429" s="51"/>
      <c r="E429" s="51"/>
      <c r="F429" s="16"/>
      <c r="G429" s="53"/>
      <c r="H429" s="53"/>
      <c r="I429" s="17"/>
    </row>
    <row r="430" spans="1:9" x14ac:dyDescent="0.25">
      <c r="A430" s="48"/>
      <c r="B430" s="15"/>
      <c r="C430" s="51"/>
      <c r="D430" s="51"/>
      <c r="E430" s="51"/>
      <c r="F430" s="16"/>
      <c r="G430" s="53"/>
      <c r="H430" s="53"/>
      <c r="I430" s="17"/>
    </row>
    <row r="431" spans="1:9" x14ac:dyDescent="0.25">
      <c r="A431" s="48"/>
      <c r="B431" s="15"/>
      <c r="C431" s="51"/>
      <c r="D431" s="51"/>
      <c r="E431" s="51"/>
      <c r="F431" s="16"/>
      <c r="G431" s="53"/>
      <c r="H431" s="53"/>
      <c r="I431" s="17"/>
    </row>
    <row r="432" spans="1:9" x14ac:dyDescent="0.25">
      <c r="A432" s="48"/>
      <c r="B432" s="15"/>
      <c r="C432" s="51"/>
      <c r="D432" s="51"/>
      <c r="E432" s="51"/>
      <c r="F432" s="16"/>
      <c r="G432" s="53"/>
      <c r="H432" s="53"/>
      <c r="I432" s="17"/>
    </row>
    <row r="433" spans="1:9" x14ac:dyDescent="0.25">
      <c r="A433" s="48"/>
      <c r="B433" s="15"/>
      <c r="C433" s="51"/>
      <c r="D433" s="51"/>
      <c r="E433" s="51"/>
      <c r="F433" s="16"/>
      <c r="G433" s="53"/>
      <c r="H433" s="53"/>
      <c r="I433" s="17"/>
    </row>
    <row r="434" spans="1:9" x14ac:dyDescent="0.25">
      <c r="A434" s="48"/>
      <c r="B434" s="15"/>
      <c r="C434" s="51"/>
      <c r="D434" s="51"/>
      <c r="E434" s="51"/>
      <c r="F434" s="16"/>
      <c r="G434" s="53"/>
      <c r="H434" s="53"/>
      <c r="I434" s="17"/>
    </row>
    <row r="435" spans="1:9" x14ac:dyDescent="0.25">
      <c r="A435" s="48"/>
      <c r="B435" s="15"/>
      <c r="C435" s="51"/>
      <c r="D435" s="51"/>
      <c r="E435" s="51"/>
      <c r="F435" s="16"/>
      <c r="G435" s="53"/>
      <c r="H435" s="53"/>
      <c r="I435" s="17"/>
    </row>
    <row r="436" spans="1:9" x14ac:dyDescent="0.25">
      <c r="A436" s="48"/>
      <c r="B436" s="15"/>
      <c r="C436" s="51"/>
      <c r="D436" s="51"/>
      <c r="E436" s="51"/>
      <c r="F436" s="16"/>
      <c r="G436" s="53"/>
      <c r="H436" s="53"/>
      <c r="I436" s="17"/>
    </row>
    <row r="437" spans="1:9" x14ac:dyDescent="0.25">
      <c r="A437" s="48"/>
      <c r="B437" s="15"/>
      <c r="C437" s="51"/>
      <c r="D437" s="51"/>
      <c r="E437" s="51"/>
      <c r="F437" s="16"/>
      <c r="G437" s="53"/>
      <c r="H437" s="53"/>
      <c r="I437" s="17"/>
    </row>
    <row r="438" spans="1:9" x14ac:dyDescent="0.25">
      <c r="A438" s="48"/>
      <c r="B438" s="15"/>
      <c r="C438" s="51"/>
      <c r="D438" s="51"/>
      <c r="E438" s="51"/>
      <c r="F438" s="16"/>
      <c r="G438" s="53"/>
      <c r="H438" s="53"/>
      <c r="I438" s="17"/>
    </row>
    <row r="439" spans="1:9" x14ac:dyDescent="0.25">
      <c r="A439" s="48"/>
      <c r="B439" s="15"/>
      <c r="C439" s="51"/>
      <c r="D439" s="51"/>
      <c r="E439" s="51"/>
      <c r="F439" s="16"/>
      <c r="G439" s="53"/>
      <c r="H439" s="53"/>
      <c r="I439" s="17"/>
    </row>
    <row r="440" spans="1:9" x14ac:dyDescent="0.25">
      <c r="A440" s="48"/>
      <c r="B440" s="15"/>
      <c r="C440" s="51"/>
      <c r="D440" s="51"/>
      <c r="E440" s="51"/>
      <c r="F440" s="16"/>
      <c r="G440" s="53"/>
      <c r="H440" s="53"/>
      <c r="I440" s="17"/>
    </row>
    <row r="441" spans="1:9" x14ac:dyDescent="0.25">
      <c r="A441" s="48"/>
      <c r="B441" s="15"/>
      <c r="C441" s="51"/>
      <c r="D441" s="51"/>
      <c r="E441" s="51"/>
      <c r="F441" s="16"/>
      <c r="G441" s="53"/>
      <c r="H441" s="53"/>
      <c r="I441" s="17"/>
    </row>
    <row r="442" spans="1:9" x14ac:dyDescent="0.25">
      <c r="A442" s="48"/>
      <c r="B442" s="15"/>
      <c r="C442" s="51"/>
      <c r="D442" s="51"/>
      <c r="E442" s="51"/>
      <c r="F442" s="16"/>
      <c r="G442" s="53"/>
      <c r="H442" s="53"/>
      <c r="I442" s="17"/>
    </row>
    <row r="443" spans="1:9" x14ac:dyDescent="0.25">
      <c r="A443" s="48"/>
      <c r="B443" s="15"/>
      <c r="C443" s="51"/>
      <c r="D443" s="51"/>
      <c r="E443" s="51"/>
      <c r="F443" s="16"/>
      <c r="G443" s="53"/>
      <c r="H443" s="53"/>
      <c r="I443" s="17"/>
    </row>
    <row r="444" spans="1:9" x14ac:dyDescent="0.25">
      <c r="A444" s="48"/>
      <c r="B444" s="15"/>
      <c r="C444" s="51"/>
      <c r="D444" s="51"/>
      <c r="E444" s="51"/>
      <c r="F444" s="16"/>
      <c r="G444" s="53"/>
      <c r="H444" s="53"/>
      <c r="I444" s="17"/>
    </row>
    <row r="445" spans="1:9" x14ac:dyDescent="0.25">
      <c r="A445" s="48"/>
      <c r="B445" s="15"/>
      <c r="C445" s="51"/>
      <c r="D445" s="51"/>
      <c r="E445" s="51"/>
      <c r="F445" s="16"/>
      <c r="G445" s="53"/>
      <c r="H445" s="53"/>
      <c r="I445" s="17"/>
    </row>
    <row r="446" spans="1:9" x14ac:dyDescent="0.25">
      <c r="A446" s="48"/>
      <c r="B446" s="15"/>
      <c r="C446" s="51"/>
      <c r="D446" s="51"/>
      <c r="E446" s="51"/>
      <c r="F446" s="16"/>
      <c r="G446" s="53"/>
      <c r="H446" s="53"/>
      <c r="I446" s="17"/>
    </row>
    <row r="447" spans="1:9" x14ac:dyDescent="0.25">
      <c r="A447" s="48"/>
      <c r="B447" s="15"/>
      <c r="C447" s="51"/>
      <c r="D447" s="51"/>
      <c r="E447" s="51"/>
      <c r="F447" s="16"/>
      <c r="G447" s="53"/>
      <c r="H447" s="53"/>
      <c r="I447" s="17"/>
    </row>
    <row r="448" spans="1:9" x14ac:dyDescent="0.25">
      <c r="A448" s="48"/>
      <c r="B448" s="15"/>
      <c r="C448" s="51"/>
      <c r="D448" s="51"/>
      <c r="E448" s="51"/>
      <c r="F448" s="16"/>
      <c r="G448" s="53"/>
      <c r="H448" s="53"/>
      <c r="I448" s="17"/>
    </row>
    <row r="449" spans="1:9" x14ac:dyDescent="0.25">
      <c r="A449" s="48"/>
      <c r="B449" s="15"/>
      <c r="C449" s="51"/>
      <c r="D449" s="51"/>
      <c r="E449" s="51"/>
      <c r="F449" s="16"/>
      <c r="G449" s="53"/>
      <c r="H449" s="53"/>
      <c r="I449" s="17"/>
    </row>
    <row r="450" spans="1:9" x14ac:dyDescent="0.25">
      <c r="A450" s="48"/>
      <c r="B450" s="15"/>
      <c r="C450" s="51"/>
      <c r="D450" s="51"/>
      <c r="E450" s="51"/>
      <c r="F450" s="16"/>
      <c r="G450" s="53"/>
      <c r="H450" s="53"/>
      <c r="I450" s="17"/>
    </row>
    <row r="451" spans="1:9" x14ac:dyDescent="0.25">
      <c r="A451" s="48"/>
      <c r="B451" s="15"/>
      <c r="C451" s="51"/>
      <c r="D451" s="51"/>
      <c r="E451" s="51"/>
      <c r="F451" s="16"/>
      <c r="G451" s="53"/>
      <c r="H451" s="53"/>
      <c r="I451" s="17"/>
    </row>
    <row r="452" spans="1:9" x14ac:dyDescent="0.25">
      <c r="A452" s="48"/>
      <c r="B452" s="15"/>
      <c r="C452" s="51"/>
      <c r="D452" s="51"/>
      <c r="E452" s="51"/>
      <c r="F452" s="16"/>
      <c r="G452" s="53"/>
      <c r="H452" s="53"/>
      <c r="I452" s="17"/>
    </row>
    <row r="453" spans="1:9" x14ac:dyDescent="0.25">
      <c r="A453" s="48"/>
      <c r="B453" s="15"/>
      <c r="C453" s="51"/>
      <c r="D453" s="51"/>
      <c r="E453" s="51"/>
      <c r="F453" s="16"/>
      <c r="G453" s="53"/>
      <c r="H453" s="53"/>
      <c r="I453" s="17"/>
    </row>
    <row r="454" spans="1:9" x14ac:dyDescent="0.25">
      <c r="A454" s="48"/>
      <c r="B454" s="15"/>
      <c r="C454" s="51"/>
      <c r="D454" s="51"/>
      <c r="E454" s="51"/>
      <c r="F454" s="16"/>
      <c r="G454" s="53"/>
      <c r="H454" s="53"/>
      <c r="I454" s="17"/>
    </row>
    <row r="455" spans="1:9" x14ac:dyDescent="0.25">
      <c r="A455" s="48"/>
      <c r="B455" s="15"/>
      <c r="C455" s="51"/>
      <c r="D455" s="51"/>
      <c r="E455" s="51"/>
      <c r="F455" s="16"/>
      <c r="G455" s="53"/>
      <c r="H455" s="53"/>
      <c r="I455" s="17"/>
    </row>
    <row r="456" spans="1:9" x14ac:dyDescent="0.25">
      <c r="A456" s="48"/>
      <c r="B456" s="15"/>
      <c r="C456" s="51"/>
      <c r="D456" s="51"/>
      <c r="E456" s="51"/>
      <c r="F456" s="16"/>
      <c r="G456" s="53"/>
      <c r="H456" s="53"/>
      <c r="I456" s="17"/>
    </row>
    <row r="457" spans="1:9" x14ac:dyDescent="0.25">
      <c r="A457" s="48"/>
      <c r="B457" s="15"/>
      <c r="C457" s="51"/>
      <c r="D457" s="51"/>
      <c r="E457" s="51"/>
      <c r="F457" s="16"/>
      <c r="G457" s="53"/>
      <c r="H457" s="53"/>
      <c r="I457" s="17"/>
    </row>
    <row r="458" spans="1:9" x14ac:dyDescent="0.25">
      <c r="A458" s="48"/>
      <c r="B458" s="15"/>
      <c r="C458" s="51"/>
      <c r="D458" s="51"/>
      <c r="E458" s="51"/>
      <c r="F458" s="16"/>
      <c r="G458" s="53"/>
      <c r="H458" s="53"/>
      <c r="I458" s="17"/>
    </row>
    <row r="459" spans="1:9" x14ac:dyDescent="0.25">
      <c r="A459" s="48"/>
      <c r="B459" s="15"/>
      <c r="C459" s="51"/>
      <c r="D459" s="51"/>
      <c r="E459" s="51"/>
      <c r="F459" s="16"/>
      <c r="G459" s="53"/>
      <c r="H459" s="53"/>
      <c r="I459" s="17"/>
    </row>
    <row r="460" spans="1:9" x14ac:dyDescent="0.25">
      <c r="A460" s="48"/>
      <c r="B460" s="15"/>
      <c r="C460" s="51"/>
      <c r="D460" s="51"/>
      <c r="E460" s="51"/>
      <c r="F460" s="16"/>
      <c r="G460" s="53"/>
      <c r="H460" s="53"/>
      <c r="I460" s="17"/>
    </row>
    <row r="461" spans="1:9" x14ac:dyDescent="0.25">
      <c r="A461" s="48"/>
      <c r="B461" s="15"/>
      <c r="C461" s="51"/>
      <c r="D461" s="51"/>
      <c r="E461" s="51"/>
      <c r="F461" s="16"/>
      <c r="G461" s="53"/>
      <c r="H461" s="53"/>
      <c r="I461" s="17"/>
    </row>
    <row r="462" spans="1:9" x14ac:dyDescent="0.25">
      <c r="A462" s="48"/>
      <c r="B462" s="15"/>
      <c r="C462" s="51"/>
      <c r="D462" s="51"/>
      <c r="E462" s="51"/>
      <c r="F462" s="16"/>
      <c r="G462" s="53"/>
      <c r="H462" s="53"/>
      <c r="I462" s="17"/>
    </row>
    <row r="463" spans="1:9" x14ac:dyDescent="0.25">
      <c r="A463" s="48"/>
      <c r="B463" s="15"/>
      <c r="C463" s="51"/>
      <c r="D463" s="51"/>
      <c r="E463" s="51"/>
      <c r="F463" s="16"/>
      <c r="G463" s="53"/>
      <c r="H463" s="53"/>
      <c r="I463" s="17"/>
    </row>
    <row r="464" spans="1:9" x14ac:dyDescent="0.25">
      <c r="A464" s="48"/>
      <c r="B464" s="15"/>
      <c r="C464" s="51"/>
      <c r="D464" s="51"/>
      <c r="E464" s="51"/>
      <c r="F464" s="16"/>
      <c r="G464" s="53"/>
      <c r="H464" s="53"/>
      <c r="I464" s="17"/>
    </row>
    <row r="465" spans="1:9" x14ac:dyDescent="0.25">
      <c r="A465" s="48"/>
      <c r="B465" s="15"/>
      <c r="C465" s="51"/>
      <c r="D465" s="51"/>
      <c r="E465" s="51"/>
      <c r="F465" s="16"/>
      <c r="G465" s="53"/>
      <c r="H465" s="53"/>
      <c r="I465" s="17"/>
    </row>
    <row r="466" spans="1:9" x14ac:dyDescent="0.25">
      <c r="A466" s="48"/>
      <c r="B466" s="15"/>
      <c r="C466" s="51"/>
      <c r="D466" s="51"/>
      <c r="E466" s="51"/>
      <c r="F466" s="16"/>
      <c r="G466" s="53"/>
      <c r="H466" s="53"/>
      <c r="I466" s="17"/>
    </row>
    <row r="467" spans="1:9" x14ac:dyDescent="0.25">
      <c r="A467" s="48"/>
      <c r="B467" s="15"/>
      <c r="C467" s="51"/>
      <c r="D467" s="51"/>
      <c r="E467" s="51"/>
      <c r="F467" s="16"/>
      <c r="G467" s="53"/>
      <c r="H467" s="53"/>
      <c r="I467" s="17"/>
    </row>
    <row r="468" spans="1:9" x14ac:dyDescent="0.25">
      <c r="A468" s="48"/>
      <c r="B468" s="15"/>
      <c r="C468" s="51"/>
      <c r="D468" s="51"/>
      <c r="E468" s="51"/>
      <c r="F468" s="16"/>
      <c r="G468" s="53"/>
      <c r="H468" s="53"/>
      <c r="I468" s="17"/>
    </row>
    <row r="469" spans="1:9" x14ac:dyDescent="0.25">
      <c r="A469" s="48"/>
      <c r="B469" s="15"/>
      <c r="C469" s="51"/>
      <c r="D469" s="51"/>
      <c r="E469" s="51"/>
      <c r="F469" s="16"/>
      <c r="G469" s="53"/>
      <c r="H469" s="53"/>
      <c r="I469" s="17"/>
    </row>
    <row r="470" spans="1:9" x14ac:dyDescent="0.25">
      <c r="A470" s="48"/>
      <c r="B470" s="15"/>
      <c r="C470" s="51"/>
      <c r="D470" s="51"/>
      <c r="E470" s="51"/>
      <c r="F470" s="16"/>
      <c r="G470" s="53"/>
      <c r="H470" s="53"/>
      <c r="I470" s="17"/>
    </row>
    <row r="471" spans="1:9" x14ac:dyDescent="0.25">
      <c r="A471" s="48"/>
      <c r="B471" s="15"/>
      <c r="C471" s="51"/>
      <c r="D471" s="51"/>
      <c r="E471" s="51"/>
      <c r="F471" s="16"/>
      <c r="G471" s="53"/>
      <c r="H471" s="53"/>
      <c r="I471" s="17"/>
    </row>
    <row r="472" spans="1:9" x14ac:dyDescent="0.25">
      <c r="A472" s="48"/>
      <c r="B472" s="15"/>
      <c r="C472" s="51"/>
      <c r="D472" s="51"/>
      <c r="E472" s="51"/>
      <c r="F472" s="16"/>
      <c r="G472" s="53"/>
      <c r="H472" s="53"/>
      <c r="I472" s="17"/>
    </row>
    <row r="473" spans="1:9" x14ac:dyDescent="0.25">
      <c r="A473" s="48"/>
      <c r="B473" s="15"/>
      <c r="C473" s="51"/>
      <c r="D473" s="51"/>
      <c r="E473" s="51"/>
      <c r="F473" s="16"/>
      <c r="G473" s="53"/>
      <c r="H473" s="53"/>
      <c r="I473" s="17"/>
    </row>
    <row r="474" spans="1:9" x14ac:dyDescent="0.25">
      <c r="A474" s="48"/>
      <c r="B474" s="15"/>
      <c r="C474" s="51"/>
      <c r="D474" s="51"/>
      <c r="E474" s="51"/>
      <c r="F474" s="16"/>
      <c r="G474" s="53"/>
      <c r="H474" s="53"/>
      <c r="I474" s="17"/>
    </row>
    <row r="475" spans="1:9" x14ac:dyDescent="0.25">
      <c r="A475" s="48"/>
      <c r="B475" s="15"/>
      <c r="C475" s="51"/>
      <c r="D475" s="51"/>
      <c r="E475" s="51"/>
      <c r="F475" s="16"/>
      <c r="G475" s="53"/>
      <c r="H475" s="53"/>
      <c r="I475" s="17"/>
    </row>
    <row r="476" spans="1:9" x14ac:dyDescent="0.25">
      <c r="A476" s="48"/>
      <c r="B476" s="15"/>
      <c r="C476" s="51"/>
      <c r="D476" s="51"/>
      <c r="E476" s="51"/>
      <c r="F476" s="16"/>
      <c r="G476" s="53"/>
      <c r="H476" s="53"/>
      <c r="I476" s="17"/>
    </row>
    <row r="477" spans="1:9" x14ac:dyDescent="0.25">
      <c r="A477" s="48"/>
      <c r="B477" s="15"/>
      <c r="C477" s="51"/>
      <c r="D477" s="51"/>
      <c r="E477" s="51"/>
      <c r="F477" s="16"/>
      <c r="G477" s="53"/>
      <c r="H477" s="53"/>
      <c r="I477" s="17"/>
    </row>
    <row r="478" spans="1:9" x14ac:dyDescent="0.25">
      <c r="A478" s="48"/>
      <c r="B478" s="15"/>
      <c r="C478" s="51"/>
      <c r="D478" s="51"/>
      <c r="E478" s="51"/>
      <c r="F478" s="16"/>
      <c r="G478" s="53"/>
      <c r="H478" s="53"/>
      <c r="I478" s="17"/>
    </row>
    <row r="479" spans="1:9" x14ac:dyDescent="0.25">
      <c r="A479" s="48"/>
      <c r="B479" s="15"/>
      <c r="C479" s="51"/>
      <c r="D479" s="51"/>
      <c r="E479" s="51"/>
      <c r="F479" s="16"/>
      <c r="G479" s="53"/>
      <c r="H479" s="53"/>
      <c r="I479" s="17"/>
    </row>
    <row r="480" spans="1:9" x14ac:dyDescent="0.25">
      <c r="A480" s="48"/>
      <c r="B480" s="15"/>
      <c r="C480" s="51"/>
      <c r="D480" s="51"/>
      <c r="E480" s="51"/>
      <c r="F480" s="16"/>
      <c r="G480" s="53"/>
      <c r="H480" s="53"/>
      <c r="I480" s="17"/>
    </row>
    <row r="481" spans="1:9" x14ac:dyDescent="0.25">
      <c r="A481" s="48"/>
      <c r="B481" s="15"/>
      <c r="C481" s="51"/>
      <c r="D481" s="51"/>
      <c r="E481" s="51"/>
      <c r="F481" s="16"/>
      <c r="G481" s="53"/>
      <c r="H481" s="53"/>
      <c r="I481" s="17"/>
    </row>
    <row r="482" spans="1:9" ht="15.75" thickBot="1" x14ac:dyDescent="0.3">
      <c r="A482" s="49"/>
      <c r="B482" s="18"/>
      <c r="C482" s="52"/>
      <c r="D482" s="52"/>
      <c r="E482" s="52"/>
      <c r="F482" s="19"/>
      <c r="G482" s="54"/>
      <c r="H482" s="54"/>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50"/>
      <c r="B885" s="7"/>
      <c r="C885" s="10"/>
      <c r="G885" s="10"/>
      <c r="H885" s="10"/>
      <c r="I885" s="10"/>
    </row>
    <row r="886" spans="1:9" x14ac:dyDescent="0.25">
      <c r="A886" s="50"/>
      <c r="B886" s="7"/>
      <c r="C886" s="10"/>
      <c r="G886" s="10"/>
      <c r="H886" s="10"/>
      <c r="I886" s="10"/>
    </row>
    <row r="887" spans="1:9" x14ac:dyDescent="0.25">
      <c r="C887" s="10"/>
      <c r="G887" s="10"/>
      <c r="H887" s="10"/>
      <c r="I887" s="10"/>
    </row>
    <row r="888" spans="1:9" x14ac:dyDescent="0.25">
      <c r="A888" s="135"/>
      <c r="B888" s="135"/>
      <c r="C888" s="135"/>
      <c r="D888" s="135"/>
      <c r="E888" s="135"/>
      <c r="F888" s="135"/>
      <c r="G888" s="135"/>
      <c r="H888" s="135"/>
      <c r="I888" s="135"/>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jdmtm++9viJKyP4OVdUYcB0xztIikKZP8seUVYhRs/E=" saltValue="GZnV+UcG+Jp8qaHqdv2VZw==" spinCount="100000" sheet="1" formatRows="0" insertRows="0" deleteRows="0" sort="0" autoFilter="0"/>
  <protectedRanges>
    <protectedRange sqref="A4:I482" name="Range1"/>
    <protectedRange sqref="A3:I3" name="Range1_1"/>
  </protectedRanges>
  <dataConsolidate/>
  <mergeCells count="4">
    <mergeCell ref="A1:I1"/>
    <mergeCell ref="D2:I2"/>
    <mergeCell ref="A888:I888"/>
    <mergeCell ref="A2:C2"/>
  </mergeCells>
  <conditionalFormatting sqref="G1:I1 D2:E2">
    <cfRule type="cellIs" dxfId="13" priority="1" operator="lessThan">
      <formula>0</formula>
    </cfRule>
  </conditionalFormatting>
  <conditionalFormatting sqref="G3:I3">
    <cfRule type="cellIs" dxfId="12" priority="2" operator="lessThan">
      <formula>0</formula>
    </cfRule>
  </conditionalFormatting>
  <conditionalFormatting sqref="G483:I1048576">
    <cfRule type="cellIs" dxfId="11" priority="3" operator="lessThan">
      <formula>0</formula>
    </cfRule>
  </conditionalFormatting>
  <dataValidations count="13">
    <dataValidation type="decimal" operator="greaterThanOrEqual" allowBlank="1" showInputMessage="1" showErrorMessage="1" errorTitle="Invalid Cost-Share Breakdown" error="Please revise your values in column G and/or H." promptTitle="Instructions" prompt="Veuillez saisir un montant numérique valide pour le coût de la dépense du projet." sqref="G4:H482" xr:uid="{E65F470A-70D4-4313-BB9C-61AA908F8F2B}">
      <formula1>0</formula1>
    </dataValidation>
    <dataValidation allowBlank="1" showErrorMessage="1" sqref="B483:B1048576 B3 B1" xr:uid="{63556D3D-5F4A-4227-87CB-A0C3B05F3B57}"/>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F5BB616E-370A-4737-BADC-BB1B9BB93FF2}"/>
    <dataValidation allowBlank="1" showInputMessage="1" showErrorMessage="1" promptTitle="Instructions" prompt="Veuillez fournir un nom spécifique pour votre dépense et une description détaillée de l'utilisation prévue." sqref="A4:A482" xr:uid="{5E2E7EE4-20A4-4D13-9805-444D4DB0C1A0}"/>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C66C3BD0-822B-438C-AF93-F8C3CE0EB20D}"/>
    <dataValidation type="decimal" errorStyle="information" allowBlank="1" showInputMessage="1" showErrorMessage="1" errorTitle="Excessive Numerical Value" error="The amount exceeds a value of one million (1,000,000). Please ensure your values are correct. " promptTitle="Instructions" prompt="Veuillez saisir un montant numérique valide pour le coût de la dépense du projet." sqref="D4:E482" xr:uid="{1B8F3510-0C36-4D01-A123-E9FA4B2ECFEB}">
      <formula1>0</formula1>
      <formula2>10000000000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Veuillez saisir un montant numérique valide pour le coût de la dépense du projet." sqref="C4:C482" xr:uid="{376D3231-8681-47C9-ABE2-7AD153068593}">
      <formula1>0</formula1>
      <formula2>1000000</formula2>
    </dataValidation>
    <dataValidation allowBlank="1" showInputMessage="1" sqref="I3" xr:uid="{9598CEB4-848E-4FD0-9F71-7ED83E4D5932}"/>
    <dataValidation allowBlank="1" showErrorMessage="1" promptTitle="Description" prompt="Project expense as named in your chosen quote(s)._x000a__x000a_Additional information on the expenses may be added in Column 'K' if necessary." sqref="A3" xr:uid="{8E449C6B-42BA-453B-AE73-037AF4D3FE6F}"/>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0DA8734F-10B4-487F-9B18-46A90722DC17}"/>
    <dataValidation allowBlank="1" showErrorMessage="1" promptTitle="Description" prompt="Quantity of the good or service, as represented as generic 'units'. _x000a__x000a_Units can describe either quanity of goods or quantity of hours (e.g. service)." sqref="D3:F3" xr:uid="{189426CC-7703-4AE0-8E1C-BEE20BB7B132}"/>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F4B40A2A-1C1F-4E2D-9399-DAEC15355124}"/>
    <dataValidation type="whole" allowBlank="1" showInputMessage="1" showErrorMessage="1" sqref="D483:F1048576" xr:uid="{6D686AC2-1A5B-41EB-BE96-89C27532451E}">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Veuillez sélectionner la catégorie de dépenses associée aux frais de votre projet" xr:uid="{F9774569-CFBF-4A6A-B852-5350BAABD816}">
          <x14:formula1>
            <xm:f>'3. Résumé du budget'!$B$5:$B$14</xm:f>
          </x14:formula1>
          <xm:sqref>B4:B482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FCBCE-10FA-4AC8-BF09-8EEDE14791D8}">
  <sheetPr>
    <tabColor theme="0"/>
  </sheetPr>
  <dimension ref="A1:J891"/>
  <sheetViews>
    <sheetView showGridLines="0" zoomScale="80" zoomScaleNormal="80" workbookViewId="0">
      <selection activeCell="A4" sqref="A4"/>
    </sheetView>
  </sheetViews>
  <sheetFormatPr defaultColWidth="9" defaultRowHeight="15" x14ac:dyDescent="0.25"/>
  <cols>
    <col min="1" max="1" width="51.5703125" style="3" customWidth="1"/>
    <col min="2" max="2" width="43.85546875" customWidth="1"/>
    <col min="3" max="4" width="27.85546875" style="9" customWidth="1"/>
    <col min="5" max="6" width="25.5703125" style="9" customWidth="1"/>
    <col min="7" max="8" width="32" style="9" customWidth="1"/>
    <col min="9" max="9" width="37.140625" style="9" customWidth="1"/>
  </cols>
  <sheetData>
    <row r="1" spans="1:10" ht="26.25" customHeight="1" x14ac:dyDescent="0.25">
      <c r="A1" s="136" t="s">
        <v>54</v>
      </c>
      <c r="B1" s="136"/>
      <c r="C1" s="136"/>
      <c r="D1" s="136"/>
      <c r="E1" s="136"/>
      <c r="F1" s="136"/>
      <c r="G1" s="136"/>
      <c r="H1" s="136"/>
      <c r="I1" s="137"/>
    </row>
    <row r="2" spans="1:10" ht="19.149999999999999" customHeight="1" x14ac:dyDescent="0.3">
      <c r="A2" s="141" t="s">
        <v>42</v>
      </c>
      <c r="B2" s="141"/>
      <c r="C2" s="141"/>
      <c r="D2" s="138" t="s">
        <v>43</v>
      </c>
      <c r="E2" s="139"/>
      <c r="F2" s="139"/>
      <c r="G2" s="139"/>
      <c r="H2" s="139"/>
      <c r="I2" s="140"/>
      <c r="J2" s="13"/>
    </row>
    <row r="3" spans="1:10" ht="63" x14ac:dyDescent="0.25">
      <c r="A3" s="27" t="s">
        <v>44</v>
      </c>
      <c r="B3" s="28" t="s">
        <v>9</v>
      </c>
      <c r="C3" s="29" t="s">
        <v>45</v>
      </c>
      <c r="D3" s="28" t="s">
        <v>46</v>
      </c>
      <c r="E3" s="28" t="s">
        <v>47</v>
      </c>
      <c r="F3" s="28" t="s">
        <v>48</v>
      </c>
      <c r="G3" s="29" t="s">
        <v>49</v>
      </c>
      <c r="H3" s="29" t="s">
        <v>50</v>
      </c>
      <c r="I3" s="30" t="s">
        <v>51</v>
      </c>
      <c r="J3" s="13"/>
    </row>
    <row r="4" spans="1:10" x14ac:dyDescent="0.25">
      <c r="A4" s="48"/>
      <c r="B4" s="15"/>
      <c r="C4" s="51"/>
      <c r="D4" s="51"/>
      <c r="E4" s="51"/>
      <c r="F4" s="16"/>
      <c r="G4" s="53"/>
      <c r="H4" s="53"/>
      <c r="I4" s="17"/>
    </row>
    <row r="5" spans="1:10" x14ac:dyDescent="0.25">
      <c r="A5" s="48"/>
      <c r="B5" s="15"/>
      <c r="C5" s="51"/>
      <c r="D5" s="51"/>
      <c r="E5" s="51"/>
      <c r="F5" s="16"/>
      <c r="G5" s="53"/>
      <c r="H5" s="53"/>
      <c r="I5" s="17"/>
    </row>
    <row r="6" spans="1:10" x14ac:dyDescent="0.25">
      <c r="A6" s="48"/>
      <c r="B6" s="15"/>
      <c r="C6" s="51"/>
      <c r="D6" s="51"/>
      <c r="E6" s="51"/>
      <c r="F6" s="16"/>
      <c r="G6" s="53"/>
      <c r="H6" s="53"/>
      <c r="I6" s="17"/>
    </row>
    <row r="7" spans="1:10" x14ac:dyDescent="0.25">
      <c r="A7" s="48"/>
      <c r="B7" s="15"/>
      <c r="C7" s="51"/>
      <c r="D7" s="51"/>
      <c r="E7" s="51"/>
      <c r="F7" s="16"/>
      <c r="G7" s="53"/>
      <c r="H7" s="53"/>
      <c r="I7" s="17"/>
    </row>
    <row r="8" spans="1:10" x14ac:dyDescent="0.25">
      <c r="A8" s="48"/>
      <c r="B8" s="15"/>
      <c r="C8" s="51"/>
      <c r="D8" s="51"/>
      <c r="E8" s="51"/>
      <c r="F8" s="16"/>
      <c r="G8" s="53"/>
      <c r="H8" s="53"/>
      <c r="I8" s="17"/>
    </row>
    <row r="9" spans="1:10" x14ac:dyDescent="0.25">
      <c r="A9" s="48"/>
      <c r="B9" s="15"/>
      <c r="C9" s="51"/>
      <c r="D9" s="51"/>
      <c r="E9" s="51"/>
      <c r="F9" s="16"/>
      <c r="G9" s="53"/>
      <c r="H9" s="53"/>
      <c r="I9" s="17"/>
    </row>
    <row r="10" spans="1:10" x14ac:dyDescent="0.25">
      <c r="A10" s="48"/>
      <c r="B10" s="15"/>
      <c r="C10" s="51"/>
      <c r="D10" s="51"/>
      <c r="E10" s="51"/>
      <c r="F10" s="16"/>
      <c r="G10" s="53"/>
      <c r="H10" s="53"/>
      <c r="I10" s="17"/>
    </row>
    <row r="11" spans="1:10" x14ac:dyDescent="0.25">
      <c r="A11" s="48"/>
      <c r="B11" s="15"/>
      <c r="C11" s="51"/>
      <c r="D11" s="51"/>
      <c r="E11" s="51"/>
      <c r="F11" s="16"/>
      <c r="G11" s="53"/>
      <c r="H11" s="53"/>
      <c r="I11" s="17"/>
    </row>
    <row r="12" spans="1:10" x14ac:dyDescent="0.25">
      <c r="A12" s="48"/>
      <c r="B12" s="15"/>
      <c r="C12" s="51"/>
      <c r="D12" s="51"/>
      <c r="E12" s="51"/>
      <c r="F12" s="16"/>
      <c r="G12" s="53"/>
      <c r="H12" s="53"/>
      <c r="I12" s="17"/>
    </row>
    <row r="13" spans="1:10" x14ac:dyDescent="0.25">
      <c r="A13" s="48"/>
      <c r="B13" s="15"/>
      <c r="C13" s="51"/>
      <c r="D13" s="51"/>
      <c r="E13" s="51"/>
      <c r="F13" s="16"/>
      <c r="G13" s="53"/>
      <c r="H13" s="53"/>
      <c r="I13" s="17"/>
    </row>
    <row r="14" spans="1:10" x14ac:dyDescent="0.25">
      <c r="A14" s="48"/>
      <c r="B14" s="15"/>
      <c r="C14" s="51"/>
      <c r="D14" s="51"/>
      <c r="E14" s="51"/>
      <c r="F14" s="16"/>
      <c r="G14" s="53"/>
      <c r="H14" s="53"/>
      <c r="I14" s="17"/>
    </row>
    <row r="15" spans="1:10" x14ac:dyDescent="0.25">
      <c r="A15" s="48"/>
      <c r="B15" s="15"/>
      <c r="C15" s="51"/>
      <c r="D15" s="51"/>
      <c r="E15" s="51"/>
      <c r="F15" s="16"/>
      <c r="G15" s="53"/>
      <c r="H15" s="53"/>
      <c r="I15" s="17"/>
    </row>
    <row r="16" spans="1:10" x14ac:dyDescent="0.25">
      <c r="A16" s="48"/>
      <c r="B16" s="15"/>
      <c r="C16" s="51"/>
      <c r="D16" s="51"/>
      <c r="E16" s="51"/>
      <c r="F16" s="16"/>
      <c r="G16" s="53"/>
      <c r="H16" s="53"/>
      <c r="I16" s="17"/>
    </row>
    <row r="17" spans="1:9" x14ac:dyDescent="0.25">
      <c r="A17" s="48"/>
      <c r="B17" s="15"/>
      <c r="C17" s="51"/>
      <c r="D17" s="51"/>
      <c r="E17" s="51"/>
      <c r="F17" s="16"/>
      <c r="G17" s="53"/>
      <c r="H17" s="53"/>
      <c r="I17" s="17"/>
    </row>
    <row r="18" spans="1:9" x14ac:dyDescent="0.25">
      <c r="A18" s="48"/>
      <c r="B18" s="15"/>
      <c r="C18" s="51"/>
      <c r="D18" s="51"/>
      <c r="E18" s="51"/>
      <c r="F18" s="16"/>
      <c r="G18" s="53"/>
      <c r="H18" s="53"/>
      <c r="I18" s="17"/>
    </row>
    <row r="19" spans="1:9" x14ac:dyDescent="0.25">
      <c r="A19" s="48"/>
      <c r="B19" s="15"/>
      <c r="C19" s="51"/>
      <c r="D19" s="51"/>
      <c r="E19" s="51"/>
      <c r="F19" s="16"/>
      <c r="G19" s="53"/>
      <c r="H19" s="53"/>
      <c r="I19" s="17"/>
    </row>
    <row r="20" spans="1:9" x14ac:dyDescent="0.25">
      <c r="A20" s="48"/>
      <c r="B20" s="15"/>
      <c r="C20" s="51"/>
      <c r="D20" s="51"/>
      <c r="E20" s="51"/>
      <c r="F20" s="16"/>
      <c r="G20" s="53"/>
      <c r="H20" s="53"/>
      <c r="I20" s="17"/>
    </row>
    <row r="21" spans="1:9" x14ac:dyDescent="0.25">
      <c r="A21" s="48"/>
      <c r="B21" s="15"/>
      <c r="C21" s="51"/>
      <c r="D21" s="51"/>
      <c r="E21" s="51"/>
      <c r="F21" s="16"/>
      <c r="G21" s="53"/>
      <c r="H21" s="53"/>
      <c r="I21" s="17"/>
    </row>
    <row r="22" spans="1:9" x14ac:dyDescent="0.25">
      <c r="A22" s="48"/>
      <c r="B22" s="15"/>
      <c r="C22" s="51"/>
      <c r="D22" s="51"/>
      <c r="E22" s="51"/>
      <c r="F22" s="16"/>
      <c r="G22" s="53"/>
      <c r="H22" s="53"/>
      <c r="I22" s="17"/>
    </row>
    <row r="23" spans="1:9" x14ac:dyDescent="0.25">
      <c r="A23" s="48"/>
      <c r="B23" s="15"/>
      <c r="C23" s="51"/>
      <c r="D23" s="51"/>
      <c r="E23" s="51"/>
      <c r="F23" s="16"/>
      <c r="G23" s="53"/>
      <c r="H23" s="53"/>
      <c r="I23" s="17"/>
    </row>
    <row r="24" spans="1:9" x14ac:dyDescent="0.25">
      <c r="A24" s="48"/>
      <c r="B24" s="15"/>
      <c r="C24" s="51"/>
      <c r="D24" s="51"/>
      <c r="E24" s="51"/>
      <c r="F24" s="16"/>
      <c r="G24" s="53"/>
      <c r="H24" s="53"/>
      <c r="I24" s="17"/>
    </row>
    <row r="25" spans="1:9" x14ac:dyDescent="0.25">
      <c r="A25" s="48"/>
      <c r="B25" s="15"/>
      <c r="C25" s="51"/>
      <c r="D25" s="51"/>
      <c r="E25" s="51"/>
      <c r="F25" s="16"/>
      <c r="G25" s="53"/>
      <c r="H25" s="53"/>
      <c r="I25" s="17"/>
    </row>
    <row r="26" spans="1:9" x14ac:dyDescent="0.25">
      <c r="A26" s="48"/>
      <c r="B26" s="15"/>
      <c r="C26" s="51"/>
      <c r="D26" s="51"/>
      <c r="E26" s="51"/>
      <c r="F26" s="16"/>
      <c r="G26" s="53"/>
      <c r="H26" s="53"/>
      <c r="I26" s="17"/>
    </row>
    <row r="27" spans="1:9" x14ac:dyDescent="0.25">
      <c r="A27" s="48"/>
      <c r="B27" s="15"/>
      <c r="C27" s="51"/>
      <c r="D27" s="51"/>
      <c r="E27" s="51"/>
      <c r="F27" s="16"/>
      <c r="G27" s="53"/>
      <c r="H27" s="53"/>
      <c r="I27" s="17"/>
    </row>
    <row r="28" spans="1:9" x14ac:dyDescent="0.25">
      <c r="A28" s="48"/>
      <c r="B28" s="15"/>
      <c r="C28" s="51"/>
      <c r="D28" s="51"/>
      <c r="E28" s="51"/>
      <c r="F28" s="16"/>
      <c r="G28" s="53"/>
      <c r="H28" s="53"/>
      <c r="I28" s="17"/>
    </row>
    <row r="29" spans="1:9" x14ac:dyDescent="0.25">
      <c r="A29" s="48"/>
      <c r="B29" s="15"/>
      <c r="C29" s="51"/>
      <c r="D29" s="51"/>
      <c r="E29" s="51"/>
      <c r="F29" s="16"/>
      <c r="G29" s="53"/>
      <c r="H29" s="53"/>
      <c r="I29" s="17"/>
    </row>
    <row r="30" spans="1:9" x14ac:dyDescent="0.25">
      <c r="A30" s="48"/>
      <c r="B30" s="15"/>
      <c r="C30" s="51"/>
      <c r="D30" s="51"/>
      <c r="E30" s="51"/>
      <c r="F30" s="16"/>
      <c r="G30" s="53"/>
      <c r="H30" s="53"/>
      <c r="I30" s="17"/>
    </row>
    <row r="31" spans="1:9" x14ac:dyDescent="0.25">
      <c r="A31" s="48"/>
      <c r="B31" s="15"/>
      <c r="C31" s="51"/>
      <c r="D31" s="51"/>
      <c r="E31" s="51"/>
      <c r="F31" s="16"/>
      <c r="G31" s="53"/>
      <c r="H31" s="53"/>
      <c r="I31" s="17"/>
    </row>
    <row r="32" spans="1:9" x14ac:dyDescent="0.25">
      <c r="A32" s="48"/>
      <c r="B32" s="15"/>
      <c r="C32" s="51"/>
      <c r="D32" s="51"/>
      <c r="E32" s="51"/>
      <c r="F32" s="16"/>
      <c r="G32" s="53"/>
      <c r="H32" s="53"/>
      <c r="I32" s="17"/>
    </row>
    <row r="33" spans="1:9" x14ac:dyDescent="0.25">
      <c r="A33" s="48"/>
      <c r="B33" s="15"/>
      <c r="C33" s="51"/>
      <c r="D33" s="51"/>
      <c r="E33" s="51"/>
      <c r="F33" s="16"/>
      <c r="G33" s="53"/>
      <c r="H33" s="53"/>
      <c r="I33" s="17"/>
    </row>
    <row r="34" spans="1:9" x14ac:dyDescent="0.25">
      <c r="A34" s="48"/>
      <c r="B34" s="15"/>
      <c r="C34" s="51"/>
      <c r="D34" s="51"/>
      <c r="E34" s="51"/>
      <c r="F34" s="16"/>
      <c r="G34" s="53"/>
      <c r="H34" s="53"/>
      <c r="I34" s="17"/>
    </row>
    <row r="35" spans="1:9" x14ac:dyDescent="0.25">
      <c r="A35" s="48"/>
      <c r="B35" s="15"/>
      <c r="C35" s="51"/>
      <c r="D35" s="51"/>
      <c r="E35" s="51"/>
      <c r="F35" s="16"/>
      <c r="G35" s="53"/>
      <c r="H35" s="53"/>
      <c r="I35" s="17"/>
    </row>
    <row r="36" spans="1:9" x14ac:dyDescent="0.25">
      <c r="A36" s="48"/>
      <c r="B36" s="15"/>
      <c r="C36" s="51"/>
      <c r="D36" s="51"/>
      <c r="E36" s="51"/>
      <c r="F36" s="16"/>
      <c r="G36" s="53"/>
      <c r="H36" s="53"/>
      <c r="I36" s="17"/>
    </row>
    <row r="37" spans="1:9" x14ac:dyDescent="0.25">
      <c r="A37" s="48"/>
      <c r="B37" s="15"/>
      <c r="C37" s="51"/>
      <c r="D37" s="51"/>
      <c r="E37" s="51"/>
      <c r="F37" s="16"/>
      <c r="G37" s="53"/>
      <c r="H37" s="53"/>
      <c r="I37" s="17"/>
    </row>
    <row r="38" spans="1:9" x14ac:dyDescent="0.25">
      <c r="A38" s="48"/>
      <c r="B38" s="15"/>
      <c r="C38" s="51"/>
      <c r="D38" s="51"/>
      <c r="E38" s="51"/>
      <c r="F38" s="16"/>
      <c r="G38" s="53"/>
      <c r="H38" s="53"/>
      <c r="I38" s="17"/>
    </row>
    <row r="39" spans="1:9" x14ac:dyDescent="0.25">
      <c r="A39" s="48"/>
      <c r="B39" s="15"/>
      <c r="C39" s="51"/>
      <c r="D39" s="51"/>
      <c r="E39" s="51"/>
      <c r="F39" s="16"/>
      <c r="G39" s="53"/>
      <c r="H39" s="53"/>
      <c r="I39" s="17"/>
    </row>
    <row r="40" spans="1:9" x14ac:dyDescent="0.25">
      <c r="A40" s="48"/>
      <c r="B40" s="15"/>
      <c r="C40" s="51"/>
      <c r="D40" s="51"/>
      <c r="E40" s="51"/>
      <c r="F40" s="16"/>
      <c r="G40" s="53"/>
      <c r="H40" s="53"/>
      <c r="I40" s="17"/>
    </row>
    <row r="41" spans="1:9" x14ac:dyDescent="0.25">
      <c r="A41" s="48"/>
      <c r="B41" s="15"/>
      <c r="C41" s="51"/>
      <c r="D41" s="51"/>
      <c r="E41" s="51"/>
      <c r="F41" s="16"/>
      <c r="G41" s="53"/>
      <c r="H41" s="53"/>
      <c r="I41" s="17"/>
    </row>
    <row r="42" spans="1:9" x14ac:dyDescent="0.25">
      <c r="A42" s="48"/>
      <c r="B42" s="15"/>
      <c r="C42" s="51"/>
      <c r="D42" s="51"/>
      <c r="E42" s="51"/>
      <c r="F42" s="16"/>
      <c r="G42" s="53"/>
      <c r="H42" s="53"/>
      <c r="I42" s="17"/>
    </row>
    <row r="43" spans="1:9" x14ac:dyDescent="0.25">
      <c r="A43" s="48"/>
      <c r="B43" s="15"/>
      <c r="C43" s="51"/>
      <c r="D43" s="51"/>
      <c r="E43" s="51"/>
      <c r="F43" s="16"/>
      <c r="G43" s="53"/>
      <c r="H43" s="53"/>
      <c r="I43" s="17"/>
    </row>
    <row r="44" spans="1:9" x14ac:dyDescent="0.25">
      <c r="A44" s="48"/>
      <c r="B44" s="15"/>
      <c r="C44" s="51"/>
      <c r="D44" s="51"/>
      <c r="E44" s="51"/>
      <c r="F44" s="16"/>
      <c r="G44" s="53"/>
      <c r="H44" s="53"/>
      <c r="I44" s="17"/>
    </row>
    <row r="45" spans="1:9" x14ac:dyDescent="0.25">
      <c r="A45" s="48"/>
      <c r="B45" s="15"/>
      <c r="C45" s="51"/>
      <c r="D45" s="51"/>
      <c r="E45" s="51"/>
      <c r="F45" s="16"/>
      <c r="G45" s="53"/>
      <c r="H45" s="53"/>
      <c r="I45" s="17"/>
    </row>
    <row r="46" spans="1:9" x14ac:dyDescent="0.25">
      <c r="A46" s="48"/>
      <c r="B46" s="15"/>
      <c r="C46" s="51"/>
      <c r="D46" s="51"/>
      <c r="E46" s="51"/>
      <c r="F46" s="16"/>
      <c r="G46" s="53"/>
      <c r="H46" s="53"/>
      <c r="I46" s="17"/>
    </row>
    <row r="47" spans="1:9" x14ac:dyDescent="0.25">
      <c r="A47" s="48"/>
      <c r="B47" s="15"/>
      <c r="C47" s="51"/>
      <c r="D47" s="51"/>
      <c r="E47" s="51"/>
      <c r="F47" s="16"/>
      <c r="G47" s="53"/>
      <c r="H47" s="53"/>
      <c r="I47" s="17"/>
    </row>
    <row r="48" spans="1:9" x14ac:dyDescent="0.25">
      <c r="A48" s="48"/>
      <c r="B48" s="15"/>
      <c r="C48" s="51"/>
      <c r="D48" s="51"/>
      <c r="E48" s="51"/>
      <c r="F48" s="16"/>
      <c r="G48" s="53"/>
      <c r="H48" s="53"/>
      <c r="I48" s="17"/>
    </row>
    <row r="49" spans="1:9" x14ac:dyDescent="0.25">
      <c r="A49" s="48"/>
      <c r="B49" s="15"/>
      <c r="C49" s="51"/>
      <c r="D49" s="51"/>
      <c r="E49" s="51"/>
      <c r="F49" s="16"/>
      <c r="G49" s="53"/>
      <c r="H49" s="53"/>
      <c r="I49" s="17"/>
    </row>
    <row r="50" spans="1:9" x14ac:dyDescent="0.25">
      <c r="A50" s="48"/>
      <c r="B50" s="15"/>
      <c r="C50" s="51"/>
      <c r="D50" s="51"/>
      <c r="E50" s="51"/>
      <c r="F50" s="16"/>
      <c r="G50" s="53"/>
      <c r="H50" s="53"/>
      <c r="I50" s="17"/>
    </row>
    <row r="51" spans="1:9" x14ac:dyDescent="0.25">
      <c r="A51" s="48"/>
      <c r="B51" s="15"/>
      <c r="C51" s="51"/>
      <c r="D51" s="51"/>
      <c r="E51" s="51"/>
      <c r="F51" s="16"/>
      <c r="G51" s="53"/>
      <c r="H51" s="53"/>
      <c r="I51" s="17"/>
    </row>
    <row r="52" spans="1:9" x14ac:dyDescent="0.25">
      <c r="A52" s="48"/>
      <c r="B52" s="15"/>
      <c r="C52" s="51"/>
      <c r="D52" s="51"/>
      <c r="E52" s="51"/>
      <c r="F52" s="16"/>
      <c r="G52" s="53"/>
      <c r="H52" s="53"/>
      <c r="I52" s="17"/>
    </row>
    <row r="53" spans="1:9" x14ac:dyDescent="0.25">
      <c r="A53" s="48"/>
      <c r="B53" s="15"/>
      <c r="C53" s="51"/>
      <c r="D53" s="51"/>
      <c r="E53" s="51"/>
      <c r="F53" s="16"/>
      <c r="G53" s="53"/>
      <c r="H53" s="53"/>
      <c r="I53" s="17"/>
    </row>
    <row r="54" spans="1:9" x14ac:dyDescent="0.25">
      <c r="A54" s="48"/>
      <c r="B54" s="15"/>
      <c r="C54" s="51"/>
      <c r="D54" s="51"/>
      <c r="E54" s="51"/>
      <c r="F54" s="16"/>
      <c r="G54" s="53"/>
      <c r="H54" s="53"/>
      <c r="I54" s="17"/>
    </row>
    <row r="55" spans="1:9" x14ac:dyDescent="0.25">
      <c r="A55" s="48"/>
      <c r="B55" s="15"/>
      <c r="C55" s="51"/>
      <c r="D55" s="51"/>
      <c r="E55" s="51"/>
      <c r="F55" s="16"/>
      <c r="G55" s="53"/>
      <c r="H55" s="53"/>
      <c r="I55" s="17"/>
    </row>
    <row r="56" spans="1:9" x14ac:dyDescent="0.25">
      <c r="A56" s="48"/>
      <c r="B56" s="15"/>
      <c r="C56" s="51"/>
      <c r="D56" s="51"/>
      <c r="E56" s="51"/>
      <c r="F56" s="16"/>
      <c r="G56" s="53"/>
      <c r="H56" s="53"/>
      <c r="I56" s="17"/>
    </row>
    <row r="57" spans="1:9" x14ac:dyDescent="0.25">
      <c r="A57" s="48"/>
      <c r="B57" s="15"/>
      <c r="C57" s="51"/>
      <c r="D57" s="51"/>
      <c r="E57" s="51"/>
      <c r="F57" s="16"/>
      <c r="G57" s="53"/>
      <c r="H57" s="53"/>
      <c r="I57" s="17"/>
    </row>
    <row r="58" spans="1:9" x14ac:dyDescent="0.25">
      <c r="A58" s="48"/>
      <c r="B58" s="15"/>
      <c r="C58" s="51"/>
      <c r="D58" s="51"/>
      <c r="E58" s="51"/>
      <c r="F58" s="16"/>
      <c r="G58" s="53"/>
      <c r="H58" s="53"/>
      <c r="I58" s="17"/>
    </row>
    <row r="59" spans="1:9" x14ac:dyDescent="0.25">
      <c r="A59" s="48"/>
      <c r="B59" s="15"/>
      <c r="C59" s="51"/>
      <c r="D59" s="51"/>
      <c r="E59" s="51"/>
      <c r="F59" s="16"/>
      <c r="G59" s="53"/>
      <c r="H59" s="53"/>
      <c r="I59" s="17"/>
    </row>
    <row r="60" spans="1:9" x14ac:dyDescent="0.25">
      <c r="A60" s="48"/>
      <c r="B60" s="15"/>
      <c r="C60" s="51"/>
      <c r="D60" s="51"/>
      <c r="E60" s="51"/>
      <c r="F60" s="16"/>
      <c r="G60" s="53"/>
      <c r="H60" s="53"/>
      <c r="I60" s="17"/>
    </row>
    <row r="61" spans="1:9" x14ac:dyDescent="0.25">
      <c r="A61" s="48"/>
      <c r="B61" s="15"/>
      <c r="C61" s="51"/>
      <c r="D61" s="51"/>
      <c r="E61" s="51"/>
      <c r="F61" s="16"/>
      <c r="G61" s="53"/>
      <c r="H61" s="53"/>
      <c r="I61" s="17"/>
    </row>
    <row r="62" spans="1:9" x14ac:dyDescent="0.25">
      <c r="A62" s="48"/>
      <c r="B62" s="15"/>
      <c r="C62" s="51"/>
      <c r="D62" s="51"/>
      <c r="E62" s="51"/>
      <c r="F62" s="16"/>
      <c r="G62" s="53"/>
      <c r="H62" s="53"/>
      <c r="I62" s="17"/>
    </row>
    <row r="63" spans="1:9" x14ac:dyDescent="0.25">
      <c r="A63" s="48"/>
      <c r="B63" s="15"/>
      <c r="C63" s="51"/>
      <c r="D63" s="51"/>
      <c r="E63" s="51"/>
      <c r="F63" s="16"/>
      <c r="G63" s="53"/>
      <c r="H63" s="53"/>
      <c r="I63" s="17"/>
    </row>
    <row r="64" spans="1:9" x14ac:dyDescent="0.25">
      <c r="A64" s="48"/>
      <c r="B64" s="15"/>
      <c r="C64" s="51"/>
      <c r="D64" s="51"/>
      <c r="E64" s="51"/>
      <c r="F64" s="16"/>
      <c r="G64" s="53"/>
      <c r="H64" s="53"/>
      <c r="I64" s="17"/>
    </row>
    <row r="65" spans="1:9" x14ac:dyDescent="0.25">
      <c r="A65" s="48"/>
      <c r="B65" s="15"/>
      <c r="C65" s="51"/>
      <c r="D65" s="51"/>
      <c r="E65" s="51"/>
      <c r="F65" s="16"/>
      <c r="G65" s="53"/>
      <c r="H65" s="53"/>
      <c r="I65" s="17"/>
    </row>
    <row r="66" spans="1:9" x14ac:dyDescent="0.25">
      <c r="A66" s="48"/>
      <c r="B66" s="15"/>
      <c r="C66" s="51"/>
      <c r="D66" s="51"/>
      <c r="E66" s="51"/>
      <c r="F66" s="16"/>
      <c r="G66" s="53"/>
      <c r="H66" s="53"/>
      <c r="I66" s="17"/>
    </row>
    <row r="67" spans="1:9" x14ac:dyDescent="0.25">
      <c r="A67" s="48"/>
      <c r="B67" s="15"/>
      <c r="C67" s="51"/>
      <c r="D67" s="51"/>
      <c r="E67" s="51"/>
      <c r="F67" s="16"/>
      <c r="G67" s="53"/>
      <c r="H67" s="53"/>
      <c r="I67" s="17"/>
    </row>
    <row r="68" spans="1:9" x14ac:dyDescent="0.25">
      <c r="A68" s="48"/>
      <c r="B68" s="15"/>
      <c r="C68" s="51"/>
      <c r="D68" s="51"/>
      <c r="E68" s="51"/>
      <c r="F68" s="16"/>
      <c r="G68" s="53"/>
      <c r="H68" s="53"/>
      <c r="I68" s="17"/>
    </row>
    <row r="69" spans="1:9" x14ac:dyDescent="0.25">
      <c r="A69" s="48"/>
      <c r="B69" s="15"/>
      <c r="C69" s="51"/>
      <c r="D69" s="51"/>
      <c r="E69" s="51"/>
      <c r="F69" s="16"/>
      <c r="G69" s="53"/>
      <c r="H69" s="53"/>
      <c r="I69" s="17"/>
    </row>
    <row r="70" spans="1:9" x14ac:dyDescent="0.25">
      <c r="A70" s="48"/>
      <c r="B70" s="15"/>
      <c r="C70" s="51"/>
      <c r="D70" s="51"/>
      <c r="E70" s="51"/>
      <c r="F70" s="16"/>
      <c r="G70" s="53"/>
      <c r="H70" s="53"/>
      <c r="I70" s="17"/>
    </row>
    <row r="71" spans="1:9" x14ac:dyDescent="0.25">
      <c r="A71" s="48"/>
      <c r="B71" s="15"/>
      <c r="C71" s="51"/>
      <c r="D71" s="51"/>
      <c r="E71" s="51"/>
      <c r="F71" s="16"/>
      <c r="G71" s="53"/>
      <c r="H71" s="53"/>
      <c r="I71" s="17"/>
    </row>
    <row r="72" spans="1:9" x14ac:dyDescent="0.25">
      <c r="A72" s="48"/>
      <c r="B72" s="15"/>
      <c r="C72" s="51"/>
      <c r="D72" s="51"/>
      <c r="E72" s="51"/>
      <c r="F72" s="16"/>
      <c r="G72" s="53"/>
      <c r="H72" s="53"/>
      <c r="I72" s="17"/>
    </row>
    <row r="73" spans="1:9" x14ac:dyDescent="0.25">
      <c r="A73" s="48"/>
      <c r="B73" s="15"/>
      <c r="C73" s="51"/>
      <c r="D73" s="51"/>
      <c r="E73" s="51"/>
      <c r="F73" s="16"/>
      <c r="G73" s="53"/>
      <c r="H73" s="53"/>
      <c r="I73" s="17"/>
    </row>
    <row r="74" spans="1:9" x14ac:dyDescent="0.25">
      <c r="A74" s="48"/>
      <c r="B74" s="15"/>
      <c r="C74" s="51"/>
      <c r="D74" s="51"/>
      <c r="E74" s="51"/>
      <c r="F74" s="16"/>
      <c r="G74" s="53"/>
      <c r="H74" s="53"/>
      <c r="I74" s="17"/>
    </row>
    <row r="75" spans="1:9" x14ac:dyDescent="0.25">
      <c r="A75" s="48"/>
      <c r="B75" s="15"/>
      <c r="C75" s="51"/>
      <c r="D75" s="51"/>
      <c r="E75" s="51"/>
      <c r="F75" s="16"/>
      <c r="G75" s="53"/>
      <c r="H75" s="53"/>
      <c r="I75" s="17"/>
    </row>
    <row r="76" spans="1:9" x14ac:dyDescent="0.25">
      <c r="A76" s="48"/>
      <c r="B76" s="15"/>
      <c r="C76" s="51"/>
      <c r="D76" s="51"/>
      <c r="E76" s="51"/>
      <c r="F76" s="16"/>
      <c r="G76" s="53"/>
      <c r="H76" s="53"/>
      <c r="I76" s="17"/>
    </row>
    <row r="77" spans="1:9" x14ac:dyDescent="0.25">
      <c r="A77" s="48"/>
      <c r="B77" s="15"/>
      <c r="C77" s="51"/>
      <c r="D77" s="51"/>
      <c r="E77" s="51"/>
      <c r="F77" s="16"/>
      <c r="G77" s="53"/>
      <c r="H77" s="53"/>
      <c r="I77" s="17"/>
    </row>
    <row r="78" spans="1:9" x14ac:dyDescent="0.25">
      <c r="A78" s="48"/>
      <c r="B78" s="15"/>
      <c r="C78" s="51"/>
      <c r="D78" s="51"/>
      <c r="E78" s="51"/>
      <c r="F78" s="16"/>
      <c r="G78" s="53"/>
      <c r="H78" s="53"/>
      <c r="I78" s="17"/>
    </row>
    <row r="79" spans="1:9" x14ac:dyDescent="0.25">
      <c r="A79" s="48"/>
      <c r="B79" s="15"/>
      <c r="C79" s="51"/>
      <c r="D79" s="51"/>
      <c r="E79" s="51"/>
      <c r="F79" s="16"/>
      <c r="G79" s="53"/>
      <c r="H79" s="53"/>
      <c r="I79" s="17"/>
    </row>
    <row r="80" spans="1:9" x14ac:dyDescent="0.25">
      <c r="A80" s="48"/>
      <c r="B80" s="15"/>
      <c r="C80" s="51"/>
      <c r="D80" s="51"/>
      <c r="E80" s="51"/>
      <c r="F80" s="16"/>
      <c r="G80" s="53"/>
      <c r="H80" s="53"/>
      <c r="I80" s="17"/>
    </row>
    <row r="81" spans="1:9" x14ac:dyDescent="0.25">
      <c r="A81" s="48"/>
      <c r="B81" s="15"/>
      <c r="C81" s="51"/>
      <c r="D81" s="51"/>
      <c r="E81" s="51"/>
      <c r="F81" s="16"/>
      <c r="G81" s="53"/>
      <c r="H81" s="53"/>
      <c r="I81" s="17"/>
    </row>
    <row r="82" spans="1:9" x14ac:dyDescent="0.25">
      <c r="A82" s="48"/>
      <c r="B82" s="15"/>
      <c r="C82" s="51"/>
      <c r="D82" s="51"/>
      <c r="E82" s="51"/>
      <c r="F82" s="16"/>
      <c r="G82" s="53"/>
      <c r="H82" s="53"/>
      <c r="I82" s="17"/>
    </row>
    <row r="83" spans="1:9" x14ac:dyDescent="0.25">
      <c r="A83" s="48"/>
      <c r="B83" s="15"/>
      <c r="C83" s="51"/>
      <c r="D83" s="51"/>
      <c r="E83" s="51"/>
      <c r="F83" s="16"/>
      <c r="G83" s="53"/>
      <c r="H83" s="53"/>
      <c r="I83" s="17"/>
    </row>
    <row r="84" spans="1:9" x14ac:dyDescent="0.25">
      <c r="A84" s="48"/>
      <c r="B84" s="15"/>
      <c r="C84" s="51"/>
      <c r="D84" s="51"/>
      <c r="E84" s="51"/>
      <c r="F84" s="16"/>
      <c r="G84" s="53"/>
      <c r="H84" s="53"/>
      <c r="I84" s="17"/>
    </row>
    <row r="85" spans="1:9" x14ac:dyDescent="0.25">
      <c r="A85" s="48"/>
      <c r="B85" s="15"/>
      <c r="C85" s="51"/>
      <c r="D85" s="51"/>
      <c r="E85" s="51"/>
      <c r="F85" s="16"/>
      <c r="G85" s="53"/>
      <c r="H85" s="53"/>
      <c r="I85" s="17"/>
    </row>
    <row r="86" spans="1:9" x14ac:dyDescent="0.25">
      <c r="A86" s="48"/>
      <c r="B86" s="15"/>
      <c r="C86" s="51"/>
      <c r="D86" s="51"/>
      <c r="E86" s="51"/>
      <c r="F86" s="16"/>
      <c r="G86" s="53"/>
      <c r="H86" s="53"/>
      <c r="I86" s="17"/>
    </row>
    <row r="87" spans="1:9" x14ac:dyDescent="0.25">
      <c r="A87" s="48"/>
      <c r="B87" s="15"/>
      <c r="C87" s="51"/>
      <c r="D87" s="51"/>
      <c r="E87" s="51"/>
      <c r="F87" s="16"/>
      <c r="G87" s="53"/>
      <c r="H87" s="53"/>
      <c r="I87" s="17"/>
    </row>
    <row r="88" spans="1:9" x14ac:dyDescent="0.25">
      <c r="A88" s="48"/>
      <c r="B88" s="15"/>
      <c r="C88" s="51"/>
      <c r="D88" s="51"/>
      <c r="E88" s="51"/>
      <c r="F88" s="16"/>
      <c r="G88" s="53"/>
      <c r="H88" s="53"/>
      <c r="I88" s="17"/>
    </row>
    <row r="89" spans="1:9" x14ac:dyDescent="0.25">
      <c r="A89" s="48"/>
      <c r="B89" s="15"/>
      <c r="C89" s="51"/>
      <c r="D89" s="51"/>
      <c r="E89" s="51"/>
      <c r="F89" s="16"/>
      <c r="G89" s="53"/>
      <c r="H89" s="53"/>
      <c r="I89" s="17"/>
    </row>
    <row r="90" spans="1:9" x14ac:dyDescent="0.25">
      <c r="A90" s="48"/>
      <c r="B90" s="15"/>
      <c r="C90" s="51"/>
      <c r="D90" s="51"/>
      <c r="E90" s="51"/>
      <c r="F90" s="16"/>
      <c r="G90" s="53"/>
      <c r="H90" s="53"/>
      <c r="I90" s="17"/>
    </row>
    <row r="91" spans="1:9" x14ac:dyDescent="0.25">
      <c r="A91" s="48"/>
      <c r="B91" s="15"/>
      <c r="C91" s="51"/>
      <c r="D91" s="51"/>
      <c r="E91" s="51"/>
      <c r="F91" s="16"/>
      <c r="G91" s="53"/>
      <c r="H91" s="53"/>
      <c r="I91" s="17"/>
    </row>
    <row r="92" spans="1:9" x14ac:dyDescent="0.25">
      <c r="A92" s="48"/>
      <c r="B92" s="15"/>
      <c r="C92" s="51"/>
      <c r="D92" s="51"/>
      <c r="E92" s="51"/>
      <c r="F92" s="16"/>
      <c r="G92" s="53"/>
      <c r="H92" s="53"/>
      <c r="I92" s="17"/>
    </row>
    <row r="93" spans="1:9" x14ac:dyDescent="0.25">
      <c r="A93" s="48"/>
      <c r="B93" s="15"/>
      <c r="C93" s="51"/>
      <c r="D93" s="51"/>
      <c r="E93" s="51"/>
      <c r="F93" s="16"/>
      <c r="G93" s="53"/>
      <c r="H93" s="53"/>
      <c r="I93" s="17"/>
    </row>
    <row r="94" spans="1:9" x14ac:dyDescent="0.25">
      <c r="A94" s="48"/>
      <c r="B94" s="15"/>
      <c r="C94" s="51"/>
      <c r="D94" s="51"/>
      <c r="E94" s="51"/>
      <c r="F94" s="16"/>
      <c r="G94" s="53"/>
      <c r="H94" s="53"/>
      <c r="I94" s="17"/>
    </row>
    <row r="95" spans="1:9" x14ac:dyDescent="0.25">
      <c r="A95" s="48"/>
      <c r="B95" s="15"/>
      <c r="C95" s="51"/>
      <c r="D95" s="51"/>
      <c r="E95" s="51"/>
      <c r="F95" s="16"/>
      <c r="G95" s="53"/>
      <c r="H95" s="53"/>
      <c r="I95" s="17"/>
    </row>
    <row r="96" spans="1:9" x14ac:dyDescent="0.25">
      <c r="A96" s="48"/>
      <c r="B96" s="15"/>
      <c r="C96" s="51"/>
      <c r="D96" s="51"/>
      <c r="E96" s="51"/>
      <c r="F96" s="16"/>
      <c r="G96" s="53"/>
      <c r="H96" s="53"/>
      <c r="I96" s="17"/>
    </row>
    <row r="97" spans="1:9" x14ac:dyDescent="0.25">
      <c r="A97" s="48"/>
      <c r="B97" s="15"/>
      <c r="C97" s="51"/>
      <c r="D97" s="51"/>
      <c r="E97" s="51"/>
      <c r="F97" s="16"/>
      <c r="G97" s="53"/>
      <c r="H97" s="53"/>
      <c r="I97" s="17"/>
    </row>
    <row r="98" spans="1:9" x14ac:dyDescent="0.25">
      <c r="A98" s="48"/>
      <c r="B98" s="15"/>
      <c r="C98" s="51"/>
      <c r="D98" s="51"/>
      <c r="E98" s="51"/>
      <c r="F98" s="16"/>
      <c r="G98" s="53"/>
      <c r="H98" s="53"/>
      <c r="I98" s="17"/>
    </row>
    <row r="99" spans="1:9" x14ac:dyDescent="0.25">
      <c r="A99" s="48"/>
      <c r="B99" s="15"/>
      <c r="C99" s="51"/>
      <c r="D99" s="51"/>
      <c r="E99" s="51"/>
      <c r="F99" s="16"/>
      <c r="G99" s="53"/>
      <c r="H99" s="53"/>
      <c r="I99" s="17"/>
    </row>
    <row r="100" spans="1:9" x14ac:dyDescent="0.25">
      <c r="A100" s="48"/>
      <c r="B100" s="15"/>
      <c r="C100" s="51"/>
      <c r="D100" s="51"/>
      <c r="E100" s="51"/>
      <c r="F100" s="16"/>
      <c r="G100" s="53"/>
      <c r="H100" s="53"/>
      <c r="I100" s="17"/>
    </row>
    <row r="101" spans="1:9" x14ac:dyDescent="0.25">
      <c r="A101" s="48"/>
      <c r="B101" s="15"/>
      <c r="C101" s="51"/>
      <c r="D101" s="51"/>
      <c r="E101" s="51"/>
      <c r="F101" s="16"/>
      <c r="G101" s="53"/>
      <c r="H101" s="53"/>
      <c r="I101" s="17"/>
    </row>
    <row r="102" spans="1:9" x14ac:dyDescent="0.25">
      <c r="A102" s="48"/>
      <c r="B102" s="15"/>
      <c r="C102" s="51"/>
      <c r="D102" s="51"/>
      <c r="E102" s="51"/>
      <c r="F102" s="16"/>
      <c r="G102" s="53"/>
      <c r="H102" s="53"/>
      <c r="I102" s="17"/>
    </row>
    <row r="103" spans="1:9" x14ac:dyDescent="0.25">
      <c r="A103" s="48"/>
      <c r="B103" s="15"/>
      <c r="C103" s="51"/>
      <c r="D103" s="51"/>
      <c r="E103" s="51"/>
      <c r="F103" s="16"/>
      <c r="G103" s="53"/>
      <c r="H103" s="53"/>
      <c r="I103" s="17"/>
    </row>
    <row r="104" spans="1:9" x14ac:dyDescent="0.25">
      <c r="A104" s="48"/>
      <c r="B104" s="15"/>
      <c r="C104" s="51"/>
      <c r="D104" s="51"/>
      <c r="E104" s="51"/>
      <c r="F104" s="16"/>
      <c r="G104" s="53"/>
      <c r="H104" s="53"/>
      <c r="I104" s="17"/>
    </row>
    <row r="105" spans="1:9" x14ac:dyDescent="0.25">
      <c r="A105" s="48"/>
      <c r="B105" s="15"/>
      <c r="C105" s="51"/>
      <c r="D105" s="51"/>
      <c r="E105" s="51"/>
      <c r="F105" s="16"/>
      <c r="G105" s="53"/>
      <c r="H105" s="53"/>
      <c r="I105" s="17"/>
    </row>
    <row r="106" spans="1:9" x14ac:dyDescent="0.25">
      <c r="A106" s="48"/>
      <c r="B106" s="15"/>
      <c r="C106" s="51"/>
      <c r="D106" s="51"/>
      <c r="E106" s="51"/>
      <c r="F106" s="16"/>
      <c r="G106" s="53"/>
      <c r="H106" s="53"/>
      <c r="I106" s="17"/>
    </row>
    <row r="107" spans="1:9" x14ac:dyDescent="0.25">
      <c r="A107" s="48"/>
      <c r="B107" s="15"/>
      <c r="C107" s="51"/>
      <c r="D107" s="51"/>
      <c r="E107" s="51"/>
      <c r="F107" s="16"/>
      <c r="G107" s="53"/>
      <c r="H107" s="53"/>
      <c r="I107" s="17"/>
    </row>
    <row r="108" spans="1:9" x14ac:dyDescent="0.25">
      <c r="A108" s="48"/>
      <c r="B108" s="15"/>
      <c r="C108" s="51"/>
      <c r="D108" s="51"/>
      <c r="E108" s="51"/>
      <c r="F108" s="16"/>
      <c r="G108" s="53"/>
      <c r="H108" s="53"/>
      <c r="I108" s="17"/>
    </row>
    <row r="109" spans="1:9" x14ac:dyDescent="0.25">
      <c r="A109" s="48"/>
      <c r="B109" s="15"/>
      <c r="C109" s="51"/>
      <c r="D109" s="51"/>
      <c r="E109" s="51"/>
      <c r="F109" s="16"/>
      <c r="G109" s="53"/>
      <c r="H109" s="53"/>
      <c r="I109" s="17"/>
    </row>
    <row r="110" spans="1:9" x14ac:dyDescent="0.25">
      <c r="A110" s="48"/>
      <c r="B110" s="15"/>
      <c r="C110" s="51"/>
      <c r="D110" s="51"/>
      <c r="E110" s="51"/>
      <c r="F110" s="16"/>
      <c r="G110" s="53"/>
      <c r="H110" s="53"/>
      <c r="I110" s="17"/>
    </row>
    <row r="111" spans="1:9" x14ac:dyDescent="0.25">
      <c r="A111" s="48"/>
      <c r="B111" s="15"/>
      <c r="C111" s="51"/>
      <c r="D111" s="51"/>
      <c r="E111" s="51"/>
      <c r="F111" s="16"/>
      <c r="G111" s="53"/>
      <c r="H111" s="53"/>
      <c r="I111" s="17"/>
    </row>
    <row r="112" spans="1:9" x14ac:dyDescent="0.25">
      <c r="A112" s="48"/>
      <c r="B112" s="15"/>
      <c r="C112" s="51"/>
      <c r="D112" s="51"/>
      <c r="E112" s="51"/>
      <c r="F112" s="16"/>
      <c r="G112" s="53"/>
      <c r="H112" s="53"/>
      <c r="I112" s="17"/>
    </row>
    <row r="113" spans="1:9" x14ac:dyDescent="0.25">
      <c r="A113" s="48"/>
      <c r="B113" s="15"/>
      <c r="C113" s="51"/>
      <c r="D113" s="51"/>
      <c r="E113" s="51"/>
      <c r="F113" s="16"/>
      <c r="G113" s="53"/>
      <c r="H113" s="53"/>
      <c r="I113" s="17"/>
    </row>
    <row r="114" spans="1:9" x14ac:dyDescent="0.25">
      <c r="A114" s="48"/>
      <c r="B114" s="15"/>
      <c r="C114" s="51"/>
      <c r="D114" s="51"/>
      <c r="E114" s="51"/>
      <c r="F114" s="16"/>
      <c r="G114" s="53"/>
      <c r="H114" s="53"/>
      <c r="I114" s="17"/>
    </row>
    <row r="115" spans="1:9" x14ac:dyDescent="0.25">
      <c r="A115" s="48"/>
      <c r="B115" s="15"/>
      <c r="C115" s="51"/>
      <c r="D115" s="51"/>
      <c r="E115" s="51"/>
      <c r="F115" s="16"/>
      <c r="G115" s="53"/>
      <c r="H115" s="53"/>
      <c r="I115" s="17"/>
    </row>
    <row r="116" spans="1:9" x14ac:dyDescent="0.25">
      <c r="A116" s="48"/>
      <c r="B116" s="15"/>
      <c r="C116" s="51"/>
      <c r="D116" s="51"/>
      <c r="E116" s="51"/>
      <c r="F116" s="16"/>
      <c r="G116" s="53"/>
      <c r="H116" s="53"/>
      <c r="I116" s="17"/>
    </row>
    <row r="117" spans="1:9" x14ac:dyDescent="0.25">
      <c r="A117" s="48"/>
      <c r="B117" s="15"/>
      <c r="C117" s="51"/>
      <c r="D117" s="51"/>
      <c r="E117" s="51"/>
      <c r="F117" s="16"/>
      <c r="G117" s="53"/>
      <c r="H117" s="53"/>
      <c r="I117" s="17"/>
    </row>
    <row r="118" spans="1:9" x14ac:dyDescent="0.25">
      <c r="A118" s="48"/>
      <c r="B118" s="15"/>
      <c r="C118" s="51"/>
      <c r="D118" s="51"/>
      <c r="E118" s="51"/>
      <c r="F118" s="16"/>
      <c r="G118" s="53"/>
      <c r="H118" s="53"/>
      <c r="I118" s="17"/>
    </row>
    <row r="119" spans="1:9" x14ac:dyDescent="0.25">
      <c r="A119" s="48"/>
      <c r="B119" s="15"/>
      <c r="C119" s="51"/>
      <c r="D119" s="51"/>
      <c r="E119" s="51"/>
      <c r="F119" s="16"/>
      <c r="G119" s="53"/>
      <c r="H119" s="53"/>
      <c r="I119" s="17"/>
    </row>
    <row r="120" spans="1:9" x14ac:dyDescent="0.25">
      <c r="A120" s="48"/>
      <c r="B120" s="15"/>
      <c r="C120" s="51"/>
      <c r="D120" s="51"/>
      <c r="E120" s="51"/>
      <c r="F120" s="16"/>
      <c r="G120" s="53"/>
      <c r="H120" s="53"/>
      <c r="I120" s="17"/>
    </row>
    <row r="121" spans="1:9" x14ac:dyDescent="0.25">
      <c r="A121" s="48"/>
      <c r="B121" s="15"/>
      <c r="C121" s="51"/>
      <c r="D121" s="51"/>
      <c r="E121" s="51"/>
      <c r="F121" s="16"/>
      <c r="G121" s="53"/>
      <c r="H121" s="53"/>
      <c r="I121" s="17"/>
    </row>
    <row r="122" spans="1:9" x14ac:dyDescent="0.25">
      <c r="A122" s="48"/>
      <c r="B122" s="15"/>
      <c r="C122" s="51"/>
      <c r="D122" s="51"/>
      <c r="E122" s="51"/>
      <c r="F122" s="16"/>
      <c r="G122" s="53"/>
      <c r="H122" s="53"/>
      <c r="I122" s="17"/>
    </row>
    <row r="123" spans="1:9" x14ac:dyDescent="0.25">
      <c r="A123" s="48"/>
      <c r="B123" s="15"/>
      <c r="C123" s="51"/>
      <c r="D123" s="51"/>
      <c r="E123" s="51"/>
      <c r="F123" s="16"/>
      <c r="G123" s="53"/>
      <c r="H123" s="53"/>
      <c r="I123" s="17"/>
    </row>
    <row r="124" spans="1:9" x14ac:dyDescent="0.25">
      <c r="A124" s="48"/>
      <c r="B124" s="15"/>
      <c r="C124" s="51"/>
      <c r="D124" s="51"/>
      <c r="E124" s="51"/>
      <c r="F124" s="16"/>
      <c r="G124" s="53"/>
      <c r="H124" s="53"/>
      <c r="I124" s="17"/>
    </row>
    <row r="125" spans="1:9" x14ac:dyDescent="0.25">
      <c r="A125" s="48"/>
      <c r="B125" s="15"/>
      <c r="C125" s="51"/>
      <c r="D125" s="51"/>
      <c r="E125" s="51"/>
      <c r="F125" s="16"/>
      <c r="G125" s="53"/>
      <c r="H125" s="53"/>
      <c r="I125" s="17"/>
    </row>
    <row r="126" spans="1:9" x14ac:dyDescent="0.25">
      <c r="A126" s="48"/>
      <c r="B126" s="15"/>
      <c r="C126" s="51"/>
      <c r="D126" s="51"/>
      <c r="E126" s="51"/>
      <c r="F126" s="16"/>
      <c r="G126" s="53"/>
      <c r="H126" s="53"/>
      <c r="I126" s="17"/>
    </row>
    <row r="127" spans="1:9" x14ac:dyDescent="0.25">
      <c r="A127" s="48"/>
      <c r="B127" s="15"/>
      <c r="C127" s="51"/>
      <c r="D127" s="51"/>
      <c r="E127" s="51"/>
      <c r="F127" s="16"/>
      <c r="G127" s="53"/>
      <c r="H127" s="53"/>
      <c r="I127" s="17"/>
    </row>
    <row r="128" spans="1:9" x14ac:dyDescent="0.25">
      <c r="A128" s="48"/>
      <c r="B128" s="15"/>
      <c r="C128" s="51"/>
      <c r="D128" s="51"/>
      <c r="E128" s="51"/>
      <c r="F128" s="16"/>
      <c r="G128" s="53"/>
      <c r="H128" s="53"/>
      <c r="I128" s="17"/>
    </row>
    <row r="129" spans="1:9" x14ac:dyDescent="0.25">
      <c r="A129" s="48"/>
      <c r="B129" s="15"/>
      <c r="C129" s="51"/>
      <c r="D129" s="51"/>
      <c r="E129" s="51"/>
      <c r="F129" s="16"/>
      <c r="G129" s="53"/>
      <c r="H129" s="53"/>
      <c r="I129" s="17"/>
    </row>
    <row r="130" spans="1:9" x14ac:dyDescent="0.25">
      <c r="A130" s="48"/>
      <c r="B130" s="15"/>
      <c r="C130" s="51"/>
      <c r="D130" s="51"/>
      <c r="E130" s="51"/>
      <c r="F130" s="16"/>
      <c r="G130" s="53"/>
      <c r="H130" s="53"/>
      <c r="I130" s="17"/>
    </row>
    <row r="131" spans="1:9" x14ac:dyDescent="0.25">
      <c r="A131" s="48"/>
      <c r="B131" s="15"/>
      <c r="C131" s="51"/>
      <c r="D131" s="51"/>
      <c r="E131" s="51"/>
      <c r="F131" s="16"/>
      <c r="G131" s="53"/>
      <c r="H131" s="53"/>
      <c r="I131" s="17"/>
    </row>
    <row r="132" spans="1:9" x14ac:dyDescent="0.25">
      <c r="A132" s="48"/>
      <c r="B132" s="15"/>
      <c r="C132" s="51"/>
      <c r="D132" s="51"/>
      <c r="E132" s="51"/>
      <c r="F132" s="16"/>
      <c r="G132" s="53"/>
      <c r="H132" s="53"/>
      <c r="I132" s="17"/>
    </row>
    <row r="133" spans="1:9" x14ac:dyDescent="0.25">
      <c r="A133" s="48"/>
      <c r="B133" s="15"/>
      <c r="C133" s="51"/>
      <c r="D133" s="51"/>
      <c r="E133" s="51"/>
      <c r="F133" s="16"/>
      <c r="G133" s="53"/>
      <c r="H133" s="53"/>
      <c r="I133" s="17"/>
    </row>
    <row r="134" spans="1:9" x14ac:dyDescent="0.25">
      <c r="A134" s="48"/>
      <c r="B134" s="15"/>
      <c r="C134" s="51"/>
      <c r="D134" s="51"/>
      <c r="E134" s="51"/>
      <c r="F134" s="16"/>
      <c r="G134" s="53"/>
      <c r="H134" s="53"/>
      <c r="I134" s="17"/>
    </row>
    <row r="135" spans="1:9" x14ac:dyDescent="0.25">
      <c r="A135" s="48"/>
      <c r="B135" s="15"/>
      <c r="C135" s="51"/>
      <c r="D135" s="51"/>
      <c r="E135" s="51"/>
      <c r="F135" s="16"/>
      <c r="G135" s="53"/>
      <c r="H135" s="53"/>
      <c r="I135" s="17"/>
    </row>
    <row r="136" spans="1:9" x14ac:dyDescent="0.25">
      <c r="A136" s="48"/>
      <c r="B136" s="15"/>
      <c r="C136" s="51"/>
      <c r="D136" s="51"/>
      <c r="E136" s="51"/>
      <c r="F136" s="16"/>
      <c r="G136" s="53"/>
      <c r="H136" s="53"/>
      <c r="I136" s="17"/>
    </row>
    <row r="137" spans="1:9" x14ac:dyDescent="0.25">
      <c r="A137" s="48"/>
      <c r="B137" s="15"/>
      <c r="C137" s="51"/>
      <c r="D137" s="51"/>
      <c r="E137" s="51"/>
      <c r="F137" s="16"/>
      <c r="G137" s="53"/>
      <c r="H137" s="53"/>
      <c r="I137" s="17"/>
    </row>
    <row r="138" spans="1:9" x14ac:dyDescent="0.25">
      <c r="A138" s="48"/>
      <c r="B138" s="15"/>
      <c r="C138" s="51"/>
      <c r="D138" s="51"/>
      <c r="E138" s="51"/>
      <c r="F138" s="16"/>
      <c r="G138" s="53"/>
      <c r="H138" s="53"/>
      <c r="I138" s="17"/>
    </row>
    <row r="139" spans="1:9" x14ac:dyDescent="0.25">
      <c r="A139" s="48"/>
      <c r="B139" s="15"/>
      <c r="C139" s="51"/>
      <c r="D139" s="51"/>
      <c r="E139" s="51"/>
      <c r="F139" s="16"/>
      <c r="G139" s="53"/>
      <c r="H139" s="53"/>
      <c r="I139" s="17"/>
    </row>
    <row r="140" spans="1:9" x14ac:dyDescent="0.25">
      <c r="A140" s="48"/>
      <c r="B140" s="15"/>
      <c r="C140" s="51"/>
      <c r="D140" s="51"/>
      <c r="E140" s="51"/>
      <c r="F140" s="16"/>
      <c r="G140" s="53"/>
      <c r="H140" s="53"/>
      <c r="I140" s="17"/>
    </row>
    <row r="141" spans="1:9" x14ac:dyDescent="0.25">
      <c r="A141" s="48"/>
      <c r="B141" s="15"/>
      <c r="C141" s="51"/>
      <c r="D141" s="51"/>
      <c r="E141" s="51"/>
      <c r="F141" s="16"/>
      <c r="G141" s="53"/>
      <c r="H141" s="53"/>
      <c r="I141" s="17"/>
    </row>
    <row r="142" spans="1:9" x14ac:dyDescent="0.25">
      <c r="A142" s="48"/>
      <c r="B142" s="15"/>
      <c r="C142" s="51"/>
      <c r="D142" s="51"/>
      <c r="E142" s="51"/>
      <c r="F142" s="16"/>
      <c r="G142" s="53"/>
      <c r="H142" s="53"/>
      <c r="I142" s="17"/>
    </row>
    <row r="143" spans="1:9" x14ac:dyDescent="0.25">
      <c r="A143" s="48"/>
      <c r="B143" s="15"/>
      <c r="C143" s="51"/>
      <c r="D143" s="51"/>
      <c r="E143" s="51"/>
      <c r="F143" s="16"/>
      <c r="G143" s="53"/>
      <c r="H143" s="53"/>
      <c r="I143" s="17"/>
    </row>
    <row r="144" spans="1:9" x14ac:dyDescent="0.25">
      <c r="A144" s="48"/>
      <c r="B144" s="15"/>
      <c r="C144" s="51"/>
      <c r="D144" s="51"/>
      <c r="E144" s="51"/>
      <c r="F144" s="16"/>
      <c r="G144" s="53"/>
      <c r="H144" s="53"/>
      <c r="I144" s="17"/>
    </row>
    <row r="145" spans="1:9" x14ac:dyDescent="0.25">
      <c r="A145" s="48"/>
      <c r="B145" s="15"/>
      <c r="C145" s="51"/>
      <c r="D145" s="51"/>
      <c r="E145" s="51"/>
      <c r="F145" s="16"/>
      <c r="G145" s="53"/>
      <c r="H145" s="53"/>
      <c r="I145" s="17"/>
    </row>
    <row r="146" spans="1:9" x14ac:dyDescent="0.25">
      <c r="A146" s="48"/>
      <c r="B146" s="15"/>
      <c r="C146" s="51"/>
      <c r="D146" s="51"/>
      <c r="E146" s="51"/>
      <c r="F146" s="16"/>
      <c r="G146" s="53"/>
      <c r="H146" s="53"/>
      <c r="I146" s="17"/>
    </row>
    <row r="147" spans="1:9" x14ac:dyDescent="0.25">
      <c r="A147" s="48"/>
      <c r="B147" s="15"/>
      <c r="C147" s="51"/>
      <c r="D147" s="51"/>
      <c r="E147" s="51"/>
      <c r="F147" s="16"/>
      <c r="G147" s="53"/>
      <c r="H147" s="53"/>
      <c r="I147" s="17"/>
    </row>
    <row r="148" spans="1:9" x14ac:dyDescent="0.25">
      <c r="A148" s="48"/>
      <c r="B148" s="15"/>
      <c r="C148" s="51"/>
      <c r="D148" s="51"/>
      <c r="E148" s="51"/>
      <c r="F148" s="16"/>
      <c r="G148" s="53"/>
      <c r="H148" s="53"/>
      <c r="I148" s="17"/>
    </row>
    <row r="149" spans="1:9" x14ac:dyDescent="0.25">
      <c r="A149" s="48"/>
      <c r="B149" s="15"/>
      <c r="C149" s="51"/>
      <c r="D149" s="51"/>
      <c r="E149" s="51"/>
      <c r="F149" s="16"/>
      <c r="G149" s="53"/>
      <c r="H149" s="53"/>
      <c r="I149" s="17"/>
    </row>
    <row r="150" spans="1:9" x14ac:dyDescent="0.25">
      <c r="A150" s="48"/>
      <c r="B150" s="15"/>
      <c r="C150" s="51"/>
      <c r="D150" s="51"/>
      <c r="E150" s="51"/>
      <c r="F150" s="16"/>
      <c r="G150" s="53"/>
      <c r="H150" s="53"/>
      <c r="I150" s="17"/>
    </row>
    <row r="151" spans="1:9" x14ac:dyDescent="0.25">
      <c r="A151" s="48"/>
      <c r="B151" s="15"/>
      <c r="C151" s="51"/>
      <c r="D151" s="51"/>
      <c r="E151" s="51"/>
      <c r="F151" s="16"/>
      <c r="G151" s="53"/>
      <c r="H151" s="53"/>
      <c r="I151" s="17"/>
    </row>
    <row r="152" spans="1:9" x14ac:dyDescent="0.25">
      <c r="A152" s="48"/>
      <c r="B152" s="15"/>
      <c r="C152" s="51"/>
      <c r="D152" s="51"/>
      <c r="E152" s="51"/>
      <c r="F152" s="16"/>
      <c r="G152" s="53"/>
      <c r="H152" s="53"/>
      <c r="I152" s="17"/>
    </row>
    <row r="153" spans="1:9" x14ac:dyDescent="0.25">
      <c r="A153" s="48"/>
      <c r="B153" s="15"/>
      <c r="C153" s="51"/>
      <c r="D153" s="51"/>
      <c r="E153" s="51"/>
      <c r="F153" s="16"/>
      <c r="G153" s="53"/>
      <c r="H153" s="53"/>
      <c r="I153" s="17"/>
    </row>
    <row r="154" spans="1:9" x14ac:dyDescent="0.25">
      <c r="A154" s="48"/>
      <c r="B154" s="15"/>
      <c r="C154" s="51"/>
      <c r="D154" s="51"/>
      <c r="E154" s="51"/>
      <c r="F154" s="16"/>
      <c r="G154" s="53"/>
      <c r="H154" s="53"/>
      <c r="I154" s="17"/>
    </row>
    <row r="155" spans="1:9" x14ac:dyDescent="0.25">
      <c r="A155" s="48"/>
      <c r="B155" s="15"/>
      <c r="C155" s="51"/>
      <c r="D155" s="51"/>
      <c r="E155" s="51"/>
      <c r="F155" s="16"/>
      <c r="G155" s="53"/>
      <c r="H155" s="53"/>
      <c r="I155" s="17"/>
    </row>
    <row r="156" spans="1:9" x14ac:dyDescent="0.25">
      <c r="A156" s="48"/>
      <c r="B156" s="15"/>
      <c r="C156" s="51"/>
      <c r="D156" s="51"/>
      <c r="E156" s="51"/>
      <c r="F156" s="16"/>
      <c r="G156" s="53"/>
      <c r="H156" s="53"/>
      <c r="I156" s="17"/>
    </row>
    <row r="157" spans="1:9" x14ac:dyDescent="0.25">
      <c r="A157" s="48"/>
      <c r="B157" s="15"/>
      <c r="C157" s="51"/>
      <c r="D157" s="51"/>
      <c r="E157" s="51"/>
      <c r="F157" s="16"/>
      <c r="G157" s="53"/>
      <c r="H157" s="53"/>
      <c r="I157" s="17"/>
    </row>
    <row r="158" spans="1:9" x14ac:dyDescent="0.25">
      <c r="A158" s="48"/>
      <c r="B158" s="15"/>
      <c r="C158" s="51"/>
      <c r="D158" s="51"/>
      <c r="E158" s="51"/>
      <c r="F158" s="16"/>
      <c r="G158" s="53"/>
      <c r="H158" s="53"/>
      <c r="I158" s="17"/>
    </row>
    <row r="159" spans="1:9" x14ac:dyDescent="0.25">
      <c r="A159" s="48"/>
      <c r="B159" s="15"/>
      <c r="C159" s="51"/>
      <c r="D159" s="51"/>
      <c r="E159" s="51"/>
      <c r="F159" s="16"/>
      <c r="G159" s="53"/>
      <c r="H159" s="53"/>
      <c r="I159" s="17"/>
    </row>
    <row r="160" spans="1:9" x14ac:dyDescent="0.25">
      <c r="A160" s="48"/>
      <c r="B160" s="15"/>
      <c r="C160" s="51"/>
      <c r="D160" s="51"/>
      <c r="E160" s="51"/>
      <c r="F160" s="16"/>
      <c r="G160" s="53"/>
      <c r="H160" s="53"/>
      <c r="I160" s="17"/>
    </row>
    <row r="161" spans="1:9" x14ac:dyDescent="0.25">
      <c r="A161" s="48"/>
      <c r="B161" s="15"/>
      <c r="C161" s="51"/>
      <c r="D161" s="51"/>
      <c r="E161" s="51"/>
      <c r="F161" s="16"/>
      <c r="G161" s="53"/>
      <c r="H161" s="53"/>
      <c r="I161" s="17"/>
    </row>
    <row r="162" spans="1:9" x14ac:dyDescent="0.25">
      <c r="A162" s="48"/>
      <c r="B162" s="15"/>
      <c r="C162" s="51"/>
      <c r="D162" s="51"/>
      <c r="E162" s="51"/>
      <c r="F162" s="16"/>
      <c r="G162" s="53"/>
      <c r="H162" s="53"/>
      <c r="I162" s="17"/>
    </row>
    <row r="163" spans="1:9" x14ac:dyDescent="0.25">
      <c r="A163" s="48"/>
      <c r="B163" s="15"/>
      <c r="C163" s="51"/>
      <c r="D163" s="51"/>
      <c r="E163" s="51"/>
      <c r="F163" s="16"/>
      <c r="G163" s="53"/>
      <c r="H163" s="53"/>
      <c r="I163" s="17"/>
    </row>
    <row r="164" spans="1:9" x14ac:dyDescent="0.25">
      <c r="A164" s="48"/>
      <c r="B164" s="15"/>
      <c r="C164" s="51"/>
      <c r="D164" s="51"/>
      <c r="E164" s="51"/>
      <c r="F164" s="16"/>
      <c r="G164" s="53"/>
      <c r="H164" s="53"/>
      <c r="I164" s="17"/>
    </row>
    <row r="165" spans="1:9" x14ac:dyDescent="0.25">
      <c r="A165" s="48"/>
      <c r="B165" s="15"/>
      <c r="C165" s="51"/>
      <c r="D165" s="51"/>
      <c r="E165" s="51"/>
      <c r="F165" s="16"/>
      <c r="G165" s="53"/>
      <c r="H165" s="53"/>
      <c r="I165" s="17"/>
    </row>
    <row r="166" spans="1:9" x14ac:dyDescent="0.25">
      <c r="A166" s="48"/>
      <c r="B166" s="15"/>
      <c r="C166" s="51"/>
      <c r="D166" s="51"/>
      <c r="E166" s="51"/>
      <c r="F166" s="16"/>
      <c r="G166" s="53"/>
      <c r="H166" s="53"/>
      <c r="I166" s="17"/>
    </row>
    <row r="167" spans="1:9" x14ac:dyDescent="0.25">
      <c r="A167" s="48"/>
      <c r="B167" s="15"/>
      <c r="C167" s="51"/>
      <c r="D167" s="51"/>
      <c r="E167" s="51"/>
      <c r="F167" s="16"/>
      <c r="G167" s="53"/>
      <c r="H167" s="53"/>
      <c r="I167" s="17"/>
    </row>
    <row r="168" spans="1:9" x14ac:dyDescent="0.25">
      <c r="A168" s="48"/>
      <c r="B168" s="15"/>
      <c r="C168" s="51"/>
      <c r="D168" s="51"/>
      <c r="E168" s="51"/>
      <c r="F168" s="16"/>
      <c r="G168" s="53"/>
      <c r="H168" s="53"/>
      <c r="I168" s="17"/>
    </row>
    <row r="169" spans="1:9" x14ac:dyDescent="0.25">
      <c r="A169" s="48"/>
      <c r="B169" s="15"/>
      <c r="C169" s="51"/>
      <c r="D169" s="51"/>
      <c r="E169" s="51"/>
      <c r="F169" s="16"/>
      <c r="G169" s="53"/>
      <c r="H169" s="53"/>
      <c r="I169" s="17"/>
    </row>
    <row r="170" spans="1:9" x14ac:dyDescent="0.25">
      <c r="A170" s="48"/>
      <c r="B170" s="15"/>
      <c r="C170" s="51"/>
      <c r="D170" s="51"/>
      <c r="E170" s="51"/>
      <c r="F170" s="16"/>
      <c r="G170" s="53"/>
      <c r="H170" s="53"/>
      <c r="I170" s="17"/>
    </row>
    <row r="171" spans="1:9" x14ac:dyDescent="0.25">
      <c r="A171" s="48"/>
      <c r="B171" s="15"/>
      <c r="C171" s="51"/>
      <c r="D171" s="51"/>
      <c r="E171" s="51"/>
      <c r="F171" s="16"/>
      <c r="G171" s="53"/>
      <c r="H171" s="53"/>
      <c r="I171" s="17"/>
    </row>
    <row r="172" spans="1:9" x14ac:dyDescent="0.25">
      <c r="A172" s="48"/>
      <c r="B172" s="15"/>
      <c r="C172" s="51"/>
      <c r="D172" s="51"/>
      <c r="E172" s="51"/>
      <c r="F172" s="16"/>
      <c r="G172" s="53"/>
      <c r="H172" s="53"/>
      <c r="I172" s="17"/>
    </row>
    <row r="173" spans="1:9" x14ac:dyDescent="0.25">
      <c r="A173" s="48"/>
      <c r="B173" s="15"/>
      <c r="C173" s="51"/>
      <c r="D173" s="51"/>
      <c r="E173" s="51"/>
      <c r="F173" s="16"/>
      <c r="G173" s="53"/>
      <c r="H173" s="53"/>
      <c r="I173" s="17"/>
    </row>
    <row r="174" spans="1:9" x14ac:dyDescent="0.25">
      <c r="A174" s="48"/>
      <c r="B174" s="15"/>
      <c r="C174" s="51"/>
      <c r="D174" s="51"/>
      <c r="E174" s="51"/>
      <c r="F174" s="16"/>
      <c r="G174" s="53"/>
      <c r="H174" s="53"/>
      <c r="I174" s="17"/>
    </row>
    <row r="175" spans="1:9" x14ac:dyDescent="0.25">
      <c r="A175" s="48"/>
      <c r="B175" s="15"/>
      <c r="C175" s="51"/>
      <c r="D175" s="51"/>
      <c r="E175" s="51"/>
      <c r="F175" s="16"/>
      <c r="G175" s="53"/>
      <c r="H175" s="53"/>
      <c r="I175" s="17"/>
    </row>
    <row r="176" spans="1:9" x14ac:dyDescent="0.25">
      <c r="A176" s="48"/>
      <c r="B176" s="15"/>
      <c r="C176" s="51"/>
      <c r="D176" s="51"/>
      <c r="E176" s="51"/>
      <c r="F176" s="16"/>
      <c r="G176" s="53"/>
      <c r="H176" s="53"/>
      <c r="I176" s="17"/>
    </row>
    <row r="177" spans="1:9" x14ac:dyDescent="0.25">
      <c r="A177" s="48"/>
      <c r="B177" s="15"/>
      <c r="C177" s="51"/>
      <c r="D177" s="51"/>
      <c r="E177" s="51"/>
      <c r="F177" s="16"/>
      <c r="G177" s="53"/>
      <c r="H177" s="53"/>
      <c r="I177" s="17"/>
    </row>
    <row r="178" spans="1:9" x14ac:dyDescent="0.25">
      <c r="A178" s="48"/>
      <c r="B178" s="15"/>
      <c r="C178" s="51"/>
      <c r="D178" s="51"/>
      <c r="E178" s="51"/>
      <c r="F178" s="16"/>
      <c r="G178" s="53"/>
      <c r="H178" s="53"/>
      <c r="I178" s="17"/>
    </row>
    <row r="179" spans="1:9" x14ac:dyDescent="0.25">
      <c r="A179" s="48"/>
      <c r="B179" s="15"/>
      <c r="C179" s="51"/>
      <c r="D179" s="51"/>
      <c r="E179" s="51"/>
      <c r="F179" s="16"/>
      <c r="G179" s="53"/>
      <c r="H179" s="53"/>
      <c r="I179" s="17"/>
    </row>
    <row r="180" spans="1:9" x14ac:dyDescent="0.25">
      <c r="A180" s="48"/>
      <c r="B180" s="15"/>
      <c r="C180" s="51"/>
      <c r="D180" s="51"/>
      <c r="E180" s="51"/>
      <c r="F180" s="16"/>
      <c r="G180" s="53"/>
      <c r="H180" s="53"/>
      <c r="I180" s="17"/>
    </row>
    <row r="181" spans="1:9" x14ac:dyDescent="0.25">
      <c r="A181" s="48"/>
      <c r="B181" s="15"/>
      <c r="C181" s="51"/>
      <c r="D181" s="51"/>
      <c r="E181" s="51"/>
      <c r="F181" s="16"/>
      <c r="G181" s="53"/>
      <c r="H181" s="53"/>
      <c r="I181" s="17"/>
    </row>
    <row r="182" spans="1:9" x14ac:dyDescent="0.25">
      <c r="A182" s="48"/>
      <c r="B182" s="15"/>
      <c r="C182" s="51"/>
      <c r="D182" s="51"/>
      <c r="E182" s="51"/>
      <c r="F182" s="16"/>
      <c r="G182" s="53"/>
      <c r="H182" s="53"/>
      <c r="I182" s="17"/>
    </row>
    <row r="183" spans="1:9" x14ac:dyDescent="0.25">
      <c r="A183" s="48"/>
      <c r="B183" s="15"/>
      <c r="C183" s="51"/>
      <c r="D183" s="51"/>
      <c r="E183" s="51"/>
      <c r="F183" s="16"/>
      <c r="G183" s="53"/>
      <c r="H183" s="53"/>
      <c r="I183" s="17"/>
    </row>
    <row r="184" spans="1:9" x14ac:dyDescent="0.25">
      <c r="A184" s="48"/>
      <c r="B184" s="15"/>
      <c r="C184" s="51"/>
      <c r="D184" s="51"/>
      <c r="E184" s="51"/>
      <c r="F184" s="16"/>
      <c r="G184" s="53"/>
      <c r="H184" s="53"/>
      <c r="I184" s="17"/>
    </row>
    <row r="185" spans="1:9" x14ac:dyDescent="0.25">
      <c r="A185" s="48"/>
      <c r="B185" s="15"/>
      <c r="C185" s="51"/>
      <c r="D185" s="51"/>
      <c r="E185" s="51"/>
      <c r="F185" s="16"/>
      <c r="G185" s="53"/>
      <c r="H185" s="53"/>
      <c r="I185" s="17"/>
    </row>
    <row r="186" spans="1:9" x14ac:dyDescent="0.25">
      <c r="A186" s="48"/>
      <c r="B186" s="15"/>
      <c r="C186" s="51"/>
      <c r="D186" s="51"/>
      <c r="E186" s="51"/>
      <c r="F186" s="16"/>
      <c r="G186" s="53"/>
      <c r="H186" s="53"/>
      <c r="I186" s="17"/>
    </row>
    <row r="187" spans="1:9" x14ac:dyDescent="0.25">
      <c r="A187" s="48"/>
      <c r="B187" s="15"/>
      <c r="C187" s="51"/>
      <c r="D187" s="51"/>
      <c r="E187" s="51"/>
      <c r="F187" s="16"/>
      <c r="G187" s="53"/>
      <c r="H187" s="53"/>
      <c r="I187" s="17"/>
    </row>
    <row r="188" spans="1:9" x14ac:dyDescent="0.25">
      <c r="A188" s="48"/>
      <c r="B188" s="15"/>
      <c r="C188" s="51"/>
      <c r="D188" s="51"/>
      <c r="E188" s="51"/>
      <c r="F188" s="16"/>
      <c r="G188" s="53"/>
      <c r="H188" s="53"/>
      <c r="I188" s="17"/>
    </row>
    <row r="189" spans="1:9" x14ac:dyDescent="0.25">
      <c r="A189" s="48"/>
      <c r="B189" s="15"/>
      <c r="C189" s="51"/>
      <c r="D189" s="51"/>
      <c r="E189" s="51"/>
      <c r="F189" s="16"/>
      <c r="G189" s="53"/>
      <c r="H189" s="53"/>
      <c r="I189" s="17"/>
    </row>
    <row r="190" spans="1:9" x14ac:dyDescent="0.25">
      <c r="A190" s="48"/>
      <c r="B190" s="15"/>
      <c r="C190" s="51"/>
      <c r="D190" s="51"/>
      <c r="E190" s="51"/>
      <c r="F190" s="16"/>
      <c r="G190" s="53"/>
      <c r="H190" s="53"/>
      <c r="I190" s="17"/>
    </row>
    <row r="191" spans="1:9" x14ac:dyDescent="0.25">
      <c r="A191" s="48"/>
      <c r="B191" s="15"/>
      <c r="C191" s="51"/>
      <c r="D191" s="51"/>
      <c r="E191" s="51"/>
      <c r="F191" s="16"/>
      <c r="G191" s="53"/>
      <c r="H191" s="53"/>
      <c r="I191" s="17"/>
    </row>
    <row r="192" spans="1:9" x14ac:dyDescent="0.25">
      <c r="A192" s="48"/>
      <c r="B192" s="15"/>
      <c r="C192" s="51"/>
      <c r="D192" s="51"/>
      <c r="E192" s="51"/>
      <c r="F192" s="16"/>
      <c r="G192" s="53"/>
      <c r="H192" s="53"/>
      <c r="I192" s="17"/>
    </row>
    <row r="193" spans="1:9" x14ac:dyDescent="0.25">
      <c r="A193" s="48"/>
      <c r="B193" s="15"/>
      <c r="C193" s="51"/>
      <c r="D193" s="51"/>
      <c r="E193" s="51"/>
      <c r="F193" s="16"/>
      <c r="G193" s="53"/>
      <c r="H193" s="53"/>
      <c r="I193" s="17"/>
    </row>
    <row r="194" spans="1:9" x14ac:dyDescent="0.25">
      <c r="A194" s="48"/>
      <c r="B194" s="15"/>
      <c r="C194" s="51"/>
      <c r="D194" s="51"/>
      <c r="E194" s="51"/>
      <c r="F194" s="16"/>
      <c r="G194" s="53"/>
      <c r="H194" s="53"/>
      <c r="I194" s="17"/>
    </row>
    <row r="195" spans="1:9" x14ac:dyDescent="0.25">
      <c r="A195" s="48"/>
      <c r="B195" s="15"/>
      <c r="C195" s="51"/>
      <c r="D195" s="51"/>
      <c r="E195" s="51"/>
      <c r="F195" s="16"/>
      <c r="G195" s="53"/>
      <c r="H195" s="53"/>
      <c r="I195" s="17"/>
    </row>
    <row r="196" spans="1:9" x14ac:dyDescent="0.25">
      <c r="A196" s="48"/>
      <c r="B196" s="15"/>
      <c r="C196" s="51"/>
      <c r="D196" s="51"/>
      <c r="E196" s="51"/>
      <c r="F196" s="16"/>
      <c r="G196" s="53"/>
      <c r="H196" s="53"/>
      <c r="I196" s="17"/>
    </row>
    <row r="197" spans="1:9" x14ac:dyDescent="0.25">
      <c r="A197" s="48"/>
      <c r="B197" s="15"/>
      <c r="C197" s="51"/>
      <c r="D197" s="51"/>
      <c r="E197" s="51"/>
      <c r="F197" s="16"/>
      <c r="G197" s="53"/>
      <c r="H197" s="53"/>
      <c r="I197" s="17"/>
    </row>
    <row r="198" spans="1:9" x14ac:dyDescent="0.25">
      <c r="A198" s="48"/>
      <c r="B198" s="15"/>
      <c r="C198" s="51"/>
      <c r="D198" s="51"/>
      <c r="E198" s="51"/>
      <c r="F198" s="16"/>
      <c r="G198" s="53"/>
      <c r="H198" s="53"/>
      <c r="I198" s="17"/>
    </row>
    <row r="199" spans="1:9" x14ac:dyDescent="0.25">
      <c r="A199" s="48"/>
      <c r="B199" s="15"/>
      <c r="C199" s="51"/>
      <c r="D199" s="51"/>
      <c r="E199" s="51"/>
      <c r="F199" s="16"/>
      <c r="G199" s="53"/>
      <c r="H199" s="53"/>
      <c r="I199" s="17"/>
    </row>
    <row r="200" spans="1:9" x14ac:dyDescent="0.25">
      <c r="A200" s="48"/>
      <c r="B200" s="15"/>
      <c r="C200" s="51"/>
      <c r="D200" s="51"/>
      <c r="E200" s="51"/>
      <c r="F200" s="16"/>
      <c r="G200" s="53"/>
      <c r="H200" s="53"/>
      <c r="I200" s="17"/>
    </row>
    <row r="201" spans="1:9" x14ac:dyDescent="0.25">
      <c r="A201" s="48"/>
      <c r="B201" s="15"/>
      <c r="C201" s="51"/>
      <c r="D201" s="51"/>
      <c r="E201" s="51"/>
      <c r="F201" s="16"/>
      <c r="G201" s="53"/>
      <c r="H201" s="53"/>
      <c r="I201" s="17"/>
    </row>
    <row r="202" spans="1:9" x14ac:dyDescent="0.25">
      <c r="A202" s="48"/>
      <c r="B202" s="15"/>
      <c r="C202" s="51"/>
      <c r="D202" s="51"/>
      <c r="E202" s="51"/>
      <c r="F202" s="16"/>
      <c r="G202" s="53"/>
      <c r="H202" s="53"/>
      <c r="I202" s="17"/>
    </row>
    <row r="203" spans="1:9" x14ac:dyDescent="0.25">
      <c r="A203" s="48"/>
      <c r="B203" s="15"/>
      <c r="C203" s="51"/>
      <c r="D203" s="51"/>
      <c r="E203" s="51"/>
      <c r="F203" s="16"/>
      <c r="G203" s="53"/>
      <c r="H203" s="53"/>
      <c r="I203" s="17"/>
    </row>
    <row r="204" spans="1:9" x14ac:dyDescent="0.25">
      <c r="A204" s="48"/>
      <c r="B204" s="15"/>
      <c r="C204" s="51"/>
      <c r="D204" s="51"/>
      <c r="E204" s="51"/>
      <c r="F204" s="16"/>
      <c r="G204" s="53"/>
      <c r="H204" s="53"/>
      <c r="I204" s="17"/>
    </row>
    <row r="205" spans="1:9" x14ac:dyDescent="0.25">
      <c r="A205" s="48"/>
      <c r="B205" s="15"/>
      <c r="C205" s="51"/>
      <c r="D205" s="51"/>
      <c r="E205" s="51"/>
      <c r="F205" s="16"/>
      <c r="G205" s="53"/>
      <c r="H205" s="53"/>
      <c r="I205" s="17"/>
    </row>
    <row r="206" spans="1:9" x14ac:dyDescent="0.25">
      <c r="A206" s="48"/>
      <c r="B206" s="15"/>
      <c r="C206" s="51"/>
      <c r="D206" s="51"/>
      <c r="E206" s="51"/>
      <c r="F206" s="16"/>
      <c r="G206" s="53"/>
      <c r="H206" s="53"/>
      <c r="I206" s="17"/>
    </row>
    <row r="207" spans="1:9" x14ac:dyDescent="0.25">
      <c r="A207" s="48"/>
      <c r="B207" s="15"/>
      <c r="C207" s="51"/>
      <c r="D207" s="51"/>
      <c r="E207" s="51"/>
      <c r="F207" s="16"/>
      <c r="G207" s="53"/>
      <c r="H207" s="53"/>
      <c r="I207" s="17"/>
    </row>
    <row r="208" spans="1:9" x14ac:dyDescent="0.25">
      <c r="A208" s="48"/>
      <c r="B208" s="15"/>
      <c r="C208" s="51"/>
      <c r="D208" s="51"/>
      <c r="E208" s="51"/>
      <c r="F208" s="16"/>
      <c r="G208" s="53"/>
      <c r="H208" s="53"/>
      <c r="I208" s="17"/>
    </row>
    <row r="209" spans="1:9" x14ac:dyDescent="0.25">
      <c r="A209" s="48"/>
      <c r="B209" s="15"/>
      <c r="C209" s="51"/>
      <c r="D209" s="51"/>
      <c r="E209" s="51"/>
      <c r="F209" s="16"/>
      <c r="G209" s="53"/>
      <c r="H209" s="53"/>
      <c r="I209" s="17"/>
    </row>
    <row r="210" spans="1:9" x14ac:dyDescent="0.25">
      <c r="A210" s="48"/>
      <c r="B210" s="15"/>
      <c r="C210" s="51"/>
      <c r="D210" s="51"/>
      <c r="E210" s="51"/>
      <c r="F210" s="16"/>
      <c r="G210" s="53"/>
      <c r="H210" s="53"/>
      <c r="I210" s="17"/>
    </row>
    <row r="211" spans="1:9" x14ac:dyDescent="0.25">
      <c r="A211" s="48"/>
      <c r="B211" s="15"/>
      <c r="C211" s="51"/>
      <c r="D211" s="51"/>
      <c r="E211" s="51"/>
      <c r="F211" s="16"/>
      <c r="G211" s="53"/>
      <c r="H211" s="53"/>
      <c r="I211" s="17"/>
    </row>
    <row r="212" spans="1:9" x14ac:dyDescent="0.25">
      <c r="A212" s="48"/>
      <c r="B212" s="15"/>
      <c r="C212" s="51"/>
      <c r="D212" s="51"/>
      <c r="E212" s="51"/>
      <c r="F212" s="16"/>
      <c r="G212" s="53"/>
      <c r="H212" s="53"/>
      <c r="I212" s="17"/>
    </row>
    <row r="213" spans="1:9" x14ac:dyDescent="0.25">
      <c r="A213" s="48"/>
      <c r="B213" s="15"/>
      <c r="C213" s="51"/>
      <c r="D213" s="51"/>
      <c r="E213" s="51"/>
      <c r="F213" s="16"/>
      <c r="G213" s="53"/>
      <c r="H213" s="53"/>
      <c r="I213" s="17"/>
    </row>
    <row r="214" spans="1:9" x14ac:dyDescent="0.25">
      <c r="A214" s="48"/>
      <c r="B214" s="15"/>
      <c r="C214" s="51"/>
      <c r="D214" s="51"/>
      <c r="E214" s="51"/>
      <c r="F214" s="16"/>
      <c r="G214" s="53"/>
      <c r="H214" s="53"/>
      <c r="I214" s="17"/>
    </row>
    <row r="215" spans="1:9" x14ac:dyDescent="0.25">
      <c r="A215" s="48"/>
      <c r="B215" s="15"/>
      <c r="C215" s="51"/>
      <c r="D215" s="51"/>
      <c r="E215" s="51"/>
      <c r="F215" s="16"/>
      <c r="G215" s="53"/>
      <c r="H215" s="53"/>
      <c r="I215" s="17"/>
    </row>
    <row r="216" spans="1:9" x14ac:dyDescent="0.25">
      <c r="A216" s="48"/>
      <c r="B216" s="15"/>
      <c r="C216" s="51"/>
      <c r="D216" s="51"/>
      <c r="E216" s="51"/>
      <c r="F216" s="16"/>
      <c r="G216" s="53"/>
      <c r="H216" s="53"/>
      <c r="I216" s="17"/>
    </row>
    <row r="217" spans="1:9" x14ac:dyDescent="0.25">
      <c r="A217" s="48"/>
      <c r="B217" s="15"/>
      <c r="C217" s="51"/>
      <c r="D217" s="51"/>
      <c r="E217" s="51"/>
      <c r="F217" s="16"/>
      <c r="G217" s="53"/>
      <c r="H217" s="53"/>
      <c r="I217" s="17"/>
    </row>
    <row r="218" spans="1:9" x14ac:dyDescent="0.25">
      <c r="A218" s="48"/>
      <c r="B218" s="15"/>
      <c r="C218" s="51"/>
      <c r="D218" s="51"/>
      <c r="E218" s="51"/>
      <c r="F218" s="16"/>
      <c r="G218" s="53"/>
      <c r="H218" s="53"/>
      <c r="I218" s="17"/>
    </row>
    <row r="219" spans="1:9" x14ac:dyDescent="0.25">
      <c r="A219" s="48"/>
      <c r="B219" s="15"/>
      <c r="C219" s="51"/>
      <c r="D219" s="51"/>
      <c r="E219" s="51"/>
      <c r="F219" s="16"/>
      <c r="G219" s="53"/>
      <c r="H219" s="53"/>
      <c r="I219" s="17"/>
    </row>
    <row r="220" spans="1:9" x14ac:dyDescent="0.25">
      <c r="A220" s="48"/>
      <c r="B220" s="15"/>
      <c r="C220" s="51"/>
      <c r="D220" s="51"/>
      <c r="E220" s="51"/>
      <c r="F220" s="16"/>
      <c r="G220" s="53"/>
      <c r="H220" s="53"/>
      <c r="I220" s="17"/>
    </row>
    <row r="221" spans="1:9" x14ac:dyDescent="0.25">
      <c r="A221" s="48"/>
      <c r="B221" s="15"/>
      <c r="C221" s="51"/>
      <c r="D221" s="51"/>
      <c r="E221" s="51"/>
      <c r="F221" s="16"/>
      <c r="G221" s="53"/>
      <c r="H221" s="53"/>
      <c r="I221" s="17"/>
    </row>
    <row r="222" spans="1:9" x14ac:dyDescent="0.25">
      <c r="A222" s="48"/>
      <c r="B222" s="15"/>
      <c r="C222" s="51"/>
      <c r="D222" s="51"/>
      <c r="E222" s="51"/>
      <c r="F222" s="16"/>
      <c r="G222" s="53"/>
      <c r="H222" s="53"/>
      <c r="I222" s="17"/>
    </row>
    <row r="223" spans="1:9" x14ac:dyDescent="0.25">
      <c r="A223" s="48"/>
      <c r="B223" s="15"/>
      <c r="C223" s="51"/>
      <c r="D223" s="51"/>
      <c r="E223" s="51"/>
      <c r="F223" s="16"/>
      <c r="G223" s="53"/>
      <c r="H223" s="53"/>
      <c r="I223" s="17"/>
    </row>
    <row r="224" spans="1:9" x14ac:dyDescent="0.25">
      <c r="A224" s="48"/>
      <c r="B224" s="15"/>
      <c r="C224" s="51"/>
      <c r="D224" s="51"/>
      <c r="E224" s="51"/>
      <c r="F224" s="16"/>
      <c r="G224" s="53"/>
      <c r="H224" s="53"/>
      <c r="I224" s="17"/>
    </row>
    <row r="225" spans="1:9" x14ac:dyDescent="0.25">
      <c r="A225" s="48"/>
      <c r="B225" s="15"/>
      <c r="C225" s="51"/>
      <c r="D225" s="51"/>
      <c r="E225" s="51"/>
      <c r="F225" s="16"/>
      <c r="G225" s="53"/>
      <c r="H225" s="53"/>
      <c r="I225" s="17"/>
    </row>
    <row r="226" spans="1:9" x14ac:dyDescent="0.25">
      <c r="A226" s="48"/>
      <c r="B226" s="15"/>
      <c r="C226" s="51"/>
      <c r="D226" s="51"/>
      <c r="E226" s="51"/>
      <c r="F226" s="16"/>
      <c r="G226" s="53"/>
      <c r="H226" s="53"/>
      <c r="I226" s="17"/>
    </row>
    <row r="227" spans="1:9" x14ac:dyDescent="0.25">
      <c r="A227" s="48"/>
      <c r="B227" s="15"/>
      <c r="C227" s="51"/>
      <c r="D227" s="51"/>
      <c r="E227" s="51"/>
      <c r="F227" s="16"/>
      <c r="G227" s="53"/>
      <c r="H227" s="53"/>
      <c r="I227" s="17"/>
    </row>
    <row r="228" spans="1:9" x14ac:dyDescent="0.25">
      <c r="A228" s="48"/>
      <c r="B228" s="15"/>
      <c r="C228" s="51"/>
      <c r="D228" s="51"/>
      <c r="E228" s="51"/>
      <c r="F228" s="16"/>
      <c r="G228" s="53"/>
      <c r="H228" s="53"/>
      <c r="I228" s="17"/>
    </row>
    <row r="229" spans="1:9" x14ac:dyDescent="0.25">
      <c r="A229" s="48"/>
      <c r="B229" s="15"/>
      <c r="C229" s="51"/>
      <c r="D229" s="51"/>
      <c r="E229" s="51"/>
      <c r="F229" s="16"/>
      <c r="G229" s="53"/>
      <c r="H229" s="53"/>
      <c r="I229" s="17"/>
    </row>
    <row r="230" spans="1:9" x14ac:dyDescent="0.25">
      <c r="A230" s="48"/>
      <c r="B230" s="15"/>
      <c r="C230" s="51"/>
      <c r="D230" s="51"/>
      <c r="E230" s="51"/>
      <c r="F230" s="16"/>
      <c r="G230" s="53"/>
      <c r="H230" s="53"/>
      <c r="I230" s="17"/>
    </row>
    <row r="231" spans="1:9" x14ac:dyDescent="0.25">
      <c r="A231" s="48"/>
      <c r="B231" s="15"/>
      <c r="C231" s="51"/>
      <c r="D231" s="51"/>
      <c r="E231" s="51"/>
      <c r="F231" s="16"/>
      <c r="G231" s="53"/>
      <c r="H231" s="53"/>
      <c r="I231" s="17"/>
    </row>
    <row r="232" spans="1:9" x14ac:dyDescent="0.25">
      <c r="A232" s="48"/>
      <c r="B232" s="15"/>
      <c r="C232" s="51"/>
      <c r="D232" s="51"/>
      <c r="E232" s="51"/>
      <c r="F232" s="16"/>
      <c r="G232" s="53"/>
      <c r="H232" s="53"/>
      <c r="I232" s="17"/>
    </row>
    <row r="233" spans="1:9" x14ac:dyDescent="0.25">
      <c r="A233" s="48"/>
      <c r="B233" s="15"/>
      <c r="C233" s="51"/>
      <c r="D233" s="51"/>
      <c r="E233" s="51"/>
      <c r="F233" s="16"/>
      <c r="G233" s="53"/>
      <c r="H233" s="53"/>
      <c r="I233" s="17"/>
    </row>
    <row r="234" spans="1:9" x14ac:dyDescent="0.25">
      <c r="A234" s="48"/>
      <c r="B234" s="15"/>
      <c r="C234" s="51"/>
      <c r="D234" s="51"/>
      <c r="E234" s="51"/>
      <c r="F234" s="16"/>
      <c r="G234" s="53"/>
      <c r="H234" s="53"/>
      <c r="I234" s="17"/>
    </row>
    <row r="235" spans="1:9" x14ac:dyDescent="0.25">
      <c r="A235" s="48"/>
      <c r="B235" s="15"/>
      <c r="C235" s="51"/>
      <c r="D235" s="51"/>
      <c r="E235" s="51"/>
      <c r="F235" s="16"/>
      <c r="G235" s="53"/>
      <c r="H235" s="53"/>
      <c r="I235" s="17"/>
    </row>
    <row r="236" spans="1:9" x14ac:dyDescent="0.25">
      <c r="A236" s="48"/>
      <c r="B236" s="15"/>
      <c r="C236" s="51"/>
      <c r="D236" s="51"/>
      <c r="E236" s="51"/>
      <c r="F236" s="16"/>
      <c r="G236" s="53"/>
      <c r="H236" s="53"/>
      <c r="I236" s="17"/>
    </row>
    <row r="237" spans="1:9" x14ac:dyDescent="0.25">
      <c r="A237" s="48"/>
      <c r="B237" s="15"/>
      <c r="C237" s="51"/>
      <c r="D237" s="51"/>
      <c r="E237" s="51"/>
      <c r="F237" s="16"/>
      <c r="G237" s="53"/>
      <c r="H237" s="53"/>
      <c r="I237" s="17"/>
    </row>
    <row r="238" spans="1:9" x14ac:dyDescent="0.25">
      <c r="A238" s="48"/>
      <c r="B238" s="15"/>
      <c r="C238" s="51"/>
      <c r="D238" s="51"/>
      <c r="E238" s="51"/>
      <c r="F238" s="16"/>
      <c r="G238" s="53"/>
      <c r="H238" s="53"/>
      <c r="I238" s="17"/>
    </row>
    <row r="239" spans="1:9" x14ac:dyDescent="0.25">
      <c r="A239" s="48"/>
      <c r="B239" s="15"/>
      <c r="C239" s="51"/>
      <c r="D239" s="51"/>
      <c r="E239" s="51"/>
      <c r="F239" s="16"/>
      <c r="G239" s="53"/>
      <c r="H239" s="53"/>
      <c r="I239" s="17"/>
    </row>
    <row r="240" spans="1:9" x14ac:dyDescent="0.25">
      <c r="A240" s="48"/>
      <c r="B240" s="15"/>
      <c r="C240" s="51"/>
      <c r="D240" s="51"/>
      <c r="E240" s="51"/>
      <c r="F240" s="16"/>
      <c r="G240" s="53"/>
      <c r="H240" s="53"/>
      <c r="I240" s="17"/>
    </row>
    <row r="241" spans="1:9" x14ac:dyDescent="0.25">
      <c r="A241" s="48"/>
      <c r="B241" s="15"/>
      <c r="C241" s="51"/>
      <c r="D241" s="51"/>
      <c r="E241" s="51"/>
      <c r="F241" s="16"/>
      <c r="G241" s="53"/>
      <c r="H241" s="53"/>
      <c r="I241" s="17"/>
    </row>
    <row r="242" spans="1:9" x14ac:dyDescent="0.25">
      <c r="A242" s="48"/>
      <c r="B242" s="15"/>
      <c r="C242" s="51"/>
      <c r="D242" s="51"/>
      <c r="E242" s="51"/>
      <c r="F242" s="16"/>
      <c r="G242" s="53"/>
      <c r="H242" s="53"/>
      <c r="I242" s="17"/>
    </row>
    <row r="243" spans="1:9" x14ac:dyDescent="0.25">
      <c r="A243" s="48"/>
      <c r="B243" s="15"/>
      <c r="C243" s="51"/>
      <c r="D243" s="51"/>
      <c r="E243" s="51"/>
      <c r="F243" s="16"/>
      <c r="G243" s="53"/>
      <c r="H243" s="53"/>
      <c r="I243" s="17"/>
    </row>
    <row r="244" spans="1:9" x14ac:dyDescent="0.25">
      <c r="A244" s="48"/>
      <c r="B244" s="15"/>
      <c r="C244" s="51"/>
      <c r="D244" s="51"/>
      <c r="E244" s="51"/>
      <c r="F244" s="16"/>
      <c r="G244" s="53"/>
      <c r="H244" s="53"/>
      <c r="I244" s="17"/>
    </row>
    <row r="245" spans="1:9" x14ac:dyDescent="0.25">
      <c r="A245" s="48"/>
      <c r="B245" s="15"/>
      <c r="C245" s="51"/>
      <c r="D245" s="51"/>
      <c r="E245" s="51"/>
      <c r="F245" s="16"/>
      <c r="G245" s="53"/>
      <c r="H245" s="53"/>
      <c r="I245" s="17"/>
    </row>
    <row r="246" spans="1:9" x14ac:dyDescent="0.25">
      <c r="A246" s="48"/>
      <c r="B246" s="15"/>
      <c r="C246" s="51"/>
      <c r="D246" s="51"/>
      <c r="E246" s="51"/>
      <c r="F246" s="16"/>
      <c r="G246" s="53"/>
      <c r="H246" s="53"/>
      <c r="I246" s="17"/>
    </row>
    <row r="247" spans="1:9" x14ac:dyDescent="0.25">
      <c r="A247" s="48"/>
      <c r="B247" s="15"/>
      <c r="C247" s="51"/>
      <c r="D247" s="51"/>
      <c r="E247" s="51"/>
      <c r="F247" s="16"/>
      <c r="G247" s="53"/>
      <c r="H247" s="53"/>
      <c r="I247" s="17"/>
    </row>
    <row r="248" spans="1:9" x14ac:dyDescent="0.25">
      <c r="A248" s="48"/>
      <c r="B248" s="15"/>
      <c r="C248" s="51"/>
      <c r="D248" s="51"/>
      <c r="E248" s="51"/>
      <c r="F248" s="16"/>
      <c r="G248" s="53"/>
      <c r="H248" s="53"/>
      <c r="I248" s="17"/>
    </row>
    <row r="249" spans="1:9" x14ac:dyDescent="0.25">
      <c r="A249" s="48"/>
      <c r="B249" s="15"/>
      <c r="C249" s="51"/>
      <c r="D249" s="51"/>
      <c r="E249" s="51"/>
      <c r="F249" s="16"/>
      <c r="G249" s="53"/>
      <c r="H249" s="53"/>
      <c r="I249" s="17"/>
    </row>
    <row r="250" spans="1:9" x14ac:dyDescent="0.25">
      <c r="A250" s="48"/>
      <c r="B250" s="15"/>
      <c r="C250" s="51"/>
      <c r="D250" s="51"/>
      <c r="E250" s="51"/>
      <c r="F250" s="16"/>
      <c r="G250" s="53"/>
      <c r="H250" s="53"/>
      <c r="I250" s="17"/>
    </row>
    <row r="251" spans="1:9" x14ac:dyDescent="0.25">
      <c r="A251" s="48"/>
      <c r="B251" s="15"/>
      <c r="C251" s="51"/>
      <c r="D251" s="51"/>
      <c r="E251" s="51"/>
      <c r="F251" s="16"/>
      <c r="G251" s="53"/>
      <c r="H251" s="53"/>
      <c r="I251" s="17"/>
    </row>
    <row r="252" spans="1:9" x14ac:dyDescent="0.25">
      <c r="A252" s="48"/>
      <c r="B252" s="15"/>
      <c r="C252" s="51"/>
      <c r="D252" s="51"/>
      <c r="E252" s="51"/>
      <c r="F252" s="16"/>
      <c r="G252" s="53"/>
      <c r="H252" s="53"/>
      <c r="I252" s="17"/>
    </row>
    <row r="253" spans="1:9" x14ac:dyDescent="0.25">
      <c r="A253" s="48"/>
      <c r="B253" s="15"/>
      <c r="C253" s="51"/>
      <c r="D253" s="51"/>
      <c r="E253" s="51"/>
      <c r="F253" s="16"/>
      <c r="G253" s="53"/>
      <c r="H253" s="53"/>
      <c r="I253" s="17"/>
    </row>
    <row r="254" spans="1:9" x14ac:dyDescent="0.25">
      <c r="A254" s="48"/>
      <c r="B254" s="15"/>
      <c r="C254" s="51"/>
      <c r="D254" s="51"/>
      <c r="E254" s="51"/>
      <c r="F254" s="16"/>
      <c r="G254" s="53"/>
      <c r="H254" s="53"/>
      <c r="I254" s="17"/>
    </row>
    <row r="255" spans="1:9" x14ac:dyDescent="0.25">
      <c r="A255" s="48"/>
      <c r="B255" s="15"/>
      <c r="C255" s="51"/>
      <c r="D255" s="51"/>
      <c r="E255" s="51"/>
      <c r="F255" s="16"/>
      <c r="G255" s="53"/>
      <c r="H255" s="53"/>
      <c r="I255" s="17"/>
    </row>
    <row r="256" spans="1:9" x14ac:dyDescent="0.25">
      <c r="A256" s="48"/>
      <c r="B256" s="15"/>
      <c r="C256" s="51"/>
      <c r="D256" s="51"/>
      <c r="E256" s="51"/>
      <c r="F256" s="16"/>
      <c r="G256" s="53"/>
      <c r="H256" s="53"/>
      <c r="I256" s="17"/>
    </row>
    <row r="257" spans="1:9" x14ac:dyDescent="0.25">
      <c r="A257" s="48"/>
      <c r="B257" s="15"/>
      <c r="C257" s="51"/>
      <c r="D257" s="51"/>
      <c r="E257" s="51"/>
      <c r="F257" s="16"/>
      <c r="G257" s="53"/>
      <c r="H257" s="53"/>
      <c r="I257" s="17"/>
    </row>
    <row r="258" spans="1:9" x14ac:dyDescent="0.25">
      <c r="A258" s="48"/>
      <c r="B258" s="15"/>
      <c r="C258" s="51"/>
      <c r="D258" s="51"/>
      <c r="E258" s="51"/>
      <c r="F258" s="16"/>
      <c r="G258" s="53"/>
      <c r="H258" s="53"/>
      <c r="I258" s="17"/>
    </row>
    <row r="259" spans="1:9" x14ac:dyDescent="0.25">
      <c r="A259" s="48"/>
      <c r="B259" s="15"/>
      <c r="C259" s="51"/>
      <c r="D259" s="51"/>
      <c r="E259" s="51"/>
      <c r="F259" s="16"/>
      <c r="G259" s="53"/>
      <c r="H259" s="53"/>
      <c r="I259" s="17"/>
    </row>
    <row r="260" spans="1:9" x14ac:dyDescent="0.25">
      <c r="A260" s="48"/>
      <c r="B260" s="15"/>
      <c r="C260" s="51"/>
      <c r="D260" s="51"/>
      <c r="E260" s="51"/>
      <c r="F260" s="16"/>
      <c r="G260" s="53"/>
      <c r="H260" s="53"/>
      <c r="I260" s="17"/>
    </row>
    <row r="261" spans="1:9" x14ac:dyDescent="0.25">
      <c r="A261" s="48"/>
      <c r="B261" s="15"/>
      <c r="C261" s="51"/>
      <c r="D261" s="51"/>
      <c r="E261" s="51"/>
      <c r="F261" s="16"/>
      <c r="G261" s="53"/>
      <c r="H261" s="53"/>
      <c r="I261" s="17"/>
    </row>
    <row r="262" spans="1:9" x14ac:dyDescent="0.25">
      <c r="A262" s="48"/>
      <c r="B262" s="15"/>
      <c r="C262" s="51"/>
      <c r="D262" s="51"/>
      <c r="E262" s="51"/>
      <c r="F262" s="16"/>
      <c r="G262" s="53"/>
      <c r="H262" s="53"/>
      <c r="I262" s="17"/>
    </row>
    <row r="263" spans="1:9" x14ac:dyDescent="0.25">
      <c r="A263" s="48"/>
      <c r="B263" s="15"/>
      <c r="C263" s="51"/>
      <c r="D263" s="51"/>
      <c r="E263" s="51"/>
      <c r="F263" s="16"/>
      <c r="G263" s="53"/>
      <c r="H263" s="53"/>
      <c r="I263" s="17"/>
    </row>
    <row r="264" spans="1:9" x14ac:dyDescent="0.25">
      <c r="A264" s="48"/>
      <c r="B264" s="15"/>
      <c r="C264" s="51"/>
      <c r="D264" s="51"/>
      <c r="E264" s="51"/>
      <c r="F264" s="16"/>
      <c r="G264" s="53"/>
      <c r="H264" s="53"/>
      <c r="I264" s="17"/>
    </row>
    <row r="265" spans="1:9" x14ac:dyDescent="0.25">
      <c r="A265" s="48"/>
      <c r="B265" s="15"/>
      <c r="C265" s="51"/>
      <c r="D265" s="51"/>
      <c r="E265" s="51"/>
      <c r="F265" s="16"/>
      <c r="G265" s="53"/>
      <c r="H265" s="53"/>
      <c r="I265" s="17"/>
    </row>
    <row r="266" spans="1:9" x14ac:dyDescent="0.25">
      <c r="A266" s="48"/>
      <c r="B266" s="15"/>
      <c r="C266" s="51"/>
      <c r="D266" s="51"/>
      <c r="E266" s="51"/>
      <c r="F266" s="16"/>
      <c r="G266" s="53"/>
      <c r="H266" s="53"/>
      <c r="I266" s="17"/>
    </row>
    <row r="267" spans="1:9" x14ac:dyDescent="0.25">
      <c r="A267" s="48"/>
      <c r="B267" s="15"/>
      <c r="C267" s="51"/>
      <c r="D267" s="51"/>
      <c r="E267" s="51"/>
      <c r="F267" s="16"/>
      <c r="G267" s="53"/>
      <c r="H267" s="53"/>
      <c r="I267" s="17"/>
    </row>
    <row r="268" spans="1:9" x14ac:dyDescent="0.25">
      <c r="A268" s="48"/>
      <c r="B268" s="15"/>
      <c r="C268" s="51"/>
      <c r="D268" s="51"/>
      <c r="E268" s="51"/>
      <c r="F268" s="16"/>
      <c r="G268" s="53"/>
      <c r="H268" s="53"/>
      <c r="I268" s="17"/>
    </row>
    <row r="269" spans="1:9" x14ac:dyDescent="0.25">
      <c r="A269" s="48"/>
      <c r="B269" s="15"/>
      <c r="C269" s="51"/>
      <c r="D269" s="51"/>
      <c r="E269" s="51"/>
      <c r="F269" s="16"/>
      <c r="G269" s="53"/>
      <c r="H269" s="53"/>
      <c r="I269" s="17"/>
    </row>
    <row r="270" spans="1:9" x14ac:dyDescent="0.25">
      <c r="A270" s="48"/>
      <c r="B270" s="15"/>
      <c r="C270" s="51"/>
      <c r="D270" s="51"/>
      <c r="E270" s="51"/>
      <c r="F270" s="16"/>
      <c r="G270" s="53"/>
      <c r="H270" s="53"/>
      <c r="I270" s="17"/>
    </row>
    <row r="271" spans="1:9" x14ac:dyDescent="0.25">
      <c r="A271" s="48"/>
      <c r="B271" s="15"/>
      <c r="C271" s="51"/>
      <c r="D271" s="51"/>
      <c r="E271" s="51"/>
      <c r="F271" s="16"/>
      <c r="G271" s="53"/>
      <c r="H271" s="53"/>
      <c r="I271" s="17"/>
    </row>
    <row r="272" spans="1:9" x14ac:dyDescent="0.25">
      <c r="A272" s="48"/>
      <c r="B272" s="15"/>
      <c r="C272" s="51"/>
      <c r="D272" s="51"/>
      <c r="E272" s="51"/>
      <c r="F272" s="16"/>
      <c r="G272" s="53"/>
      <c r="H272" s="53"/>
      <c r="I272" s="17"/>
    </row>
    <row r="273" spans="1:9" x14ac:dyDescent="0.25">
      <c r="A273" s="48"/>
      <c r="B273" s="15"/>
      <c r="C273" s="51"/>
      <c r="D273" s="51"/>
      <c r="E273" s="51"/>
      <c r="F273" s="16"/>
      <c r="G273" s="53"/>
      <c r="H273" s="53"/>
      <c r="I273" s="17"/>
    </row>
    <row r="274" spans="1:9" x14ac:dyDescent="0.25">
      <c r="A274" s="48"/>
      <c r="B274" s="15"/>
      <c r="C274" s="51"/>
      <c r="D274" s="51"/>
      <c r="E274" s="51"/>
      <c r="F274" s="16"/>
      <c r="G274" s="53"/>
      <c r="H274" s="53"/>
      <c r="I274" s="17"/>
    </row>
    <row r="275" spans="1:9" x14ac:dyDescent="0.25">
      <c r="A275" s="48"/>
      <c r="B275" s="15"/>
      <c r="C275" s="51"/>
      <c r="D275" s="51"/>
      <c r="E275" s="51"/>
      <c r="F275" s="16"/>
      <c r="G275" s="53"/>
      <c r="H275" s="53"/>
      <c r="I275" s="17"/>
    </row>
    <row r="276" spans="1:9" x14ac:dyDescent="0.25">
      <c r="A276" s="48"/>
      <c r="B276" s="15"/>
      <c r="C276" s="51"/>
      <c r="D276" s="51"/>
      <c r="E276" s="51"/>
      <c r="F276" s="16"/>
      <c r="G276" s="53"/>
      <c r="H276" s="53"/>
      <c r="I276" s="17"/>
    </row>
    <row r="277" spans="1:9" x14ac:dyDescent="0.25">
      <c r="A277" s="48"/>
      <c r="B277" s="15"/>
      <c r="C277" s="51"/>
      <c r="D277" s="51"/>
      <c r="E277" s="51"/>
      <c r="F277" s="16"/>
      <c r="G277" s="53"/>
      <c r="H277" s="53"/>
      <c r="I277" s="17"/>
    </row>
    <row r="278" spans="1:9" x14ac:dyDescent="0.25">
      <c r="A278" s="48"/>
      <c r="B278" s="15"/>
      <c r="C278" s="51"/>
      <c r="D278" s="51"/>
      <c r="E278" s="51"/>
      <c r="F278" s="16"/>
      <c r="G278" s="53"/>
      <c r="H278" s="53"/>
      <c r="I278" s="17"/>
    </row>
    <row r="279" spans="1:9" x14ac:dyDescent="0.25">
      <c r="A279" s="48"/>
      <c r="B279" s="15"/>
      <c r="C279" s="51"/>
      <c r="D279" s="51"/>
      <c r="E279" s="51"/>
      <c r="F279" s="16"/>
      <c r="G279" s="53"/>
      <c r="H279" s="53"/>
      <c r="I279" s="17"/>
    </row>
    <row r="280" spans="1:9" x14ac:dyDescent="0.25">
      <c r="A280" s="48"/>
      <c r="B280" s="15"/>
      <c r="C280" s="51"/>
      <c r="D280" s="51"/>
      <c r="E280" s="51"/>
      <c r="F280" s="16"/>
      <c r="G280" s="53"/>
      <c r="H280" s="53"/>
      <c r="I280" s="17"/>
    </row>
    <row r="281" spans="1:9" x14ac:dyDescent="0.25">
      <c r="A281" s="48"/>
      <c r="B281" s="15"/>
      <c r="C281" s="51"/>
      <c r="D281" s="51"/>
      <c r="E281" s="51"/>
      <c r="F281" s="16"/>
      <c r="G281" s="53"/>
      <c r="H281" s="53"/>
      <c r="I281" s="17"/>
    </row>
    <row r="282" spans="1:9" x14ac:dyDescent="0.25">
      <c r="A282" s="48"/>
      <c r="B282" s="15"/>
      <c r="C282" s="51"/>
      <c r="D282" s="51"/>
      <c r="E282" s="51"/>
      <c r="F282" s="16"/>
      <c r="G282" s="53"/>
      <c r="H282" s="53"/>
      <c r="I282" s="17"/>
    </row>
    <row r="283" spans="1:9" x14ac:dyDescent="0.25">
      <c r="A283" s="48"/>
      <c r="B283" s="15"/>
      <c r="C283" s="51"/>
      <c r="D283" s="51"/>
      <c r="E283" s="51"/>
      <c r="F283" s="16"/>
      <c r="G283" s="53"/>
      <c r="H283" s="53"/>
      <c r="I283" s="17"/>
    </row>
    <row r="284" spans="1:9" x14ac:dyDescent="0.25">
      <c r="A284" s="48"/>
      <c r="B284" s="15"/>
      <c r="C284" s="51"/>
      <c r="D284" s="51"/>
      <c r="E284" s="51"/>
      <c r="F284" s="16"/>
      <c r="G284" s="53"/>
      <c r="H284" s="53"/>
      <c r="I284" s="17"/>
    </row>
    <row r="285" spans="1:9" x14ac:dyDescent="0.25">
      <c r="A285" s="48"/>
      <c r="B285" s="15"/>
      <c r="C285" s="51"/>
      <c r="D285" s="51"/>
      <c r="E285" s="51"/>
      <c r="F285" s="16"/>
      <c r="G285" s="53"/>
      <c r="H285" s="53"/>
      <c r="I285" s="17"/>
    </row>
    <row r="286" spans="1:9" x14ac:dyDescent="0.25">
      <c r="A286" s="48"/>
      <c r="B286" s="15"/>
      <c r="C286" s="51"/>
      <c r="D286" s="51"/>
      <c r="E286" s="51"/>
      <c r="F286" s="16"/>
      <c r="G286" s="53"/>
      <c r="H286" s="53"/>
      <c r="I286" s="17"/>
    </row>
    <row r="287" spans="1:9" x14ac:dyDescent="0.25">
      <c r="A287" s="48"/>
      <c r="B287" s="15"/>
      <c r="C287" s="51"/>
      <c r="D287" s="51"/>
      <c r="E287" s="51"/>
      <c r="F287" s="16"/>
      <c r="G287" s="53"/>
      <c r="H287" s="53"/>
      <c r="I287" s="17"/>
    </row>
    <row r="288" spans="1:9" x14ac:dyDescent="0.25">
      <c r="A288" s="48"/>
      <c r="B288" s="15"/>
      <c r="C288" s="51"/>
      <c r="D288" s="51"/>
      <c r="E288" s="51"/>
      <c r="F288" s="16"/>
      <c r="G288" s="53"/>
      <c r="H288" s="53"/>
      <c r="I288" s="17"/>
    </row>
    <row r="289" spans="1:9" x14ac:dyDescent="0.25">
      <c r="A289" s="48"/>
      <c r="B289" s="15"/>
      <c r="C289" s="51"/>
      <c r="D289" s="51"/>
      <c r="E289" s="51"/>
      <c r="F289" s="16"/>
      <c r="G289" s="53"/>
      <c r="H289" s="53"/>
      <c r="I289" s="17"/>
    </row>
    <row r="290" spans="1:9" x14ac:dyDescent="0.25">
      <c r="A290" s="48"/>
      <c r="B290" s="15"/>
      <c r="C290" s="51"/>
      <c r="D290" s="51"/>
      <c r="E290" s="51"/>
      <c r="F290" s="16"/>
      <c r="G290" s="53"/>
      <c r="H290" s="53"/>
      <c r="I290" s="17"/>
    </row>
    <row r="291" spans="1:9" x14ac:dyDescent="0.25">
      <c r="A291" s="48"/>
      <c r="B291" s="15"/>
      <c r="C291" s="51"/>
      <c r="D291" s="51"/>
      <c r="E291" s="51"/>
      <c r="F291" s="16"/>
      <c r="G291" s="53"/>
      <c r="H291" s="53"/>
      <c r="I291" s="17"/>
    </row>
    <row r="292" spans="1:9" x14ac:dyDescent="0.25">
      <c r="A292" s="48"/>
      <c r="B292" s="15"/>
      <c r="C292" s="51"/>
      <c r="D292" s="51"/>
      <c r="E292" s="51"/>
      <c r="F292" s="16"/>
      <c r="G292" s="53"/>
      <c r="H292" s="53"/>
      <c r="I292" s="17"/>
    </row>
    <row r="293" spans="1:9" x14ac:dyDescent="0.25">
      <c r="A293" s="48"/>
      <c r="B293" s="15"/>
      <c r="C293" s="51"/>
      <c r="D293" s="51"/>
      <c r="E293" s="51"/>
      <c r="F293" s="16"/>
      <c r="G293" s="53"/>
      <c r="H293" s="53"/>
      <c r="I293" s="17"/>
    </row>
    <row r="294" spans="1:9" x14ac:dyDescent="0.25">
      <c r="A294" s="48"/>
      <c r="B294" s="15"/>
      <c r="C294" s="51"/>
      <c r="D294" s="51"/>
      <c r="E294" s="51"/>
      <c r="F294" s="16"/>
      <c r="G294" s="53"/>
      <c r="H294" s="53"/>
      <c r="I294" s="17"/>
    </row>
    <row r="295" spans="1:9" x14ac:dyDescent="0.25">
      <c r="A295" s="48"/>
      <c r="B295" s="15"/>
      <c r="C295" s="51"/>
      <c r="D295" s="51"/>
      <c r="E295" s="51"/>
      <c r="F295" s="16"/>
      <c r="G295" s="53"/>
      <c r="H295" s="53"/>
      <c r="I295" s="17"/>
    </row>
    <row r="296" spans="1:9" x14ac:dyDescent="0.25">
      <c r="A296" s="48"/>
      <c r="B296" s="15"/>
      <c r="C296" s="51"/>
      <c r="D296" s="51"/>
      <c r="E296" s="51"/>
      <c r="F296" s="16"/>
      <c r="G296" s="53"/>
      <c r="H296" s="53"/>
      <c r="I296" s="17"/>
    </row>
    <row r="297" spans="1:9" x14ac:dyDescent="0.25">
      <c r="A297" s="48"/>
      <c r="B297" s="15"/>
      <c r="C297" s="51"/>
      <c r="D297" s="51"/>
      <c r="E297" s="51"/>
      <c r="F297" s="16"/>
      <c r="G297" s="53"/>
      <c r="H297" s="53"/>
      <c r="I297" s="17"/>
    </row>
    <row r="298" spans="1:9" x14ac:dyDescent="0.25">
      <c r="A298" s="48"/>
      <c r="B298" s="15"/>
      <c r="C298" s="51"/>
      <c r="D298" s="51"/>
      <c r="E298" s="51"/>
      <c r="F298" s="16"/>
      <c r="G298" s="53"/>
      <c r="H298" s="53"/>
      <c r="I298" s="17"/>
    </row>
    <row r="299" spans="1:9" x14ac:dyDescent="0.25">
      <c r="A299" s="48"/>
      <c r="B299" s="15"/>
      <c r="C299" s="51"/>
      <c r="D299" s="51"/>
      <c r="E299" s="51"/>
      <c r="F299" s="16"/>
      <c r="G299" s="53"/>
      <c r="H299" s="53"/>
      <c r="I299" s="17"/>
    </row>
    <row r="300" spans="1:9" x14ac:dyDescent="0.25">
      <c r="A300" s="48"/>
      <c r="B300" s="15"/>
      <c r="C300" s="51"/>
      <c r="D300" s="51"/>
      <c r="E300" s="51"/>
      <c r="F300" s="16"/>
      <c r="G300" s="53"/>
      <c r="H300" s="53"/>
      <c r="I300" s="17"/>
    </row>
    <row r="301" spans="1:9" x14ac:dyDescent="0.25">
      <c r="A301" s="48"/>
      <c r="B301" s="15"/>
      <c r="C301" s="51"/>
      <c r="D301" s="51"/>
      <c r="E301" s="51"/>
      <c r="F301" s="16"/>
      <c r="G301" s="53"/>
      <c r="H301" s="53"/>
      <c r="I301" s="17"/>
    </row>
    <row r="302" spans="1:9" x14ac:dyDescent="0.25">
      <c r="A302" s="48"/>
      <c r="B302" s="15"/>
      <c r="C302" s="51"/>
      <c r="D302" s="51"/>
      <c r="E302" s="51"/>
      <c r="F302" s="16"/>
      <c r="G302" s="53"/>
      <c r="H302" s="53"/>
      <c r="I302" s="17"/>
    </row>
    <row r="303" spans="1:9" x14ac:dyDescent="0.25">
      <c r="A303" s="48"/>
      <c r="B303" s="15"/>
      <c r="C303" s="51"/>
      <c r="D303" s="51"/>
      <c r="E303" s="51"/>
      <c r="F303" s="16"/>
      <c r="G303" s="53"/>
      <c r="H303" s="53"/>
      <c r="I303" s="17"/>
    </row>
    <row r="304" spans="1:9" x14ac:dyDescent="0.25">
      <c r="A304" s="48"/>
      <c r="B304" s="15"/>
      <c r="C304" s="51"/>
      <c r="D304" s="51"/>
      <c r="E304" s="51"/>
      <c r="F304" s="16"/>
      <c r="G304" s="53"/>
      <c r="H304" s="53"/>
      <c r="I304" s="17"/>
    </row>
    <row r="305" spans="1:9" x14ac:dyDescent="0.25">
      <c r="A305" s="48"/>
      <c r="B305" s="15"/>
      <c r="C305" s="51"/>
      <c r="D305" s="51"/>
      <c r="E305" s="51"/>
      <c r="F305" s="16"/>
      <c r="G305" s="53"/>
      <c r="H305" s="53"/>
      <c r="I305" s="17"/>
    </row>
    <row r="306" spans="1:9" x14ac:dyDescent="0.25">
      <c r="A306" s="48"/>
      <c r="B306" s="15"/>
      <c r="C306" s="51"/>
      <c r="D306" s="51"/>
      <c r="E306" s="51"/>
      <c r="F306" s="16"/>
      <c r="G306" s="53"/>
      <c r="H306" s="53"/>
      <c r="I306" s="17"/>
    </row>
    <row r="307" spans="1:9" x14ac:dyDescent="0.25">
      <c r="A307" s="48"/>
      <c r="B307" s="15"/>
      <c r="C307" s="51"/>
      <c r="D307" s="51"/>
      <c r="E307" s="51"/>
      <c r="F307" s="16"/>
      <c r="G307" s="53"/>
      <c r="H307" s="53"/>
      <c r="I307" s="17"/>
    </row>
    <row r="308" spans="1:9" x14ac:dyDescent="0.25">
      <c r="A308" s="48"/>
      <c r="B308" s="15"/>
      <c r="C308" s="51"/>
      <c r="D308" s="51"/>
      <c r="E308" s="51"/>
      <c r="F308" s="16"/>
      <c r="G308" s="53"/>
      <c r="H308" s="53"/>
      <c r="I308" s="17"/>
    </row>
    <row r="309" spans="1:9" x14ac:dyDescent="0.25">
      <c r="A309" s="48"/>
      <c r="B309" s="15"/>
      <c r="C309" s="51"/>
      <c r="D309" s="51"/>
      <c r="E309" s="51"/>
      <c r="F309" s="16"/>
      <c r="G309" s="53"/>
      <c r="H309" s="53"/>
      <c r="I309" s="17"/>
    </row>
    <row r="310" spans="1:9" x14ac:dyDescent="0.25">
      <c r="A310" s="48"/>
      <c r="B310" s="15"/>
      <c r="C310" s="51"/>
      <c r="D310" s="51"/>
      <c r="E310" s="51"/>
      <c r="F310" s="16"/>
      <c r="G310" s="53"/>
      <c r="H310" s="53"/>
      <c r="I310" s="17"/>
    </row>
    <row r="311" spans="1:9" x14ac:dyDescent="0.25">
      <c r="A311" s="48"/>
      <c r="B311" s="15"/>
      <c r="C311" s="51"/>
      <c r="D311" s="51"/>
      <c r="E311" s="51"/>
      <c r="F311" s="16"/>
      <c r="G311" s="53"/>
      <c r="H311" s="53"/>
      <c r="I311" s="17"/>
    </row>
    <row r="312" spans="1:9" x14ac:dyDescent="0.25">
      <c r="A312" s="48"/>
      <c r="B312" s="15"/>
      <c r="C312" s="51"/>
      <c r="D312" s="51"/>
      <c r="E312" s="51"/>
      <c r="F312" s="16"/>
      <c r="G312" s="53"/>
      <c r="H312" s="53"/>
      <c r="I312" s="17"/>
    </row>
    <row r="313" spans="1:9" x14ac:dyDescent="0.25">
      <c r="A313" s="48"/>
      <c r="B313" s="15"/>
      <c r="C313" s="51"/>
      <c r="D313" s="51"/>
      <c r="E313" s="51"/>
      <c r="F313" s="16"/>
      <c r="G313" s="53"/>
      <c r="H313" s="53"/>
      <c r="I313" s="17"/>
    </row>
    <row r="314" spans="1:9" x14ac:dyDescent="0.25">
      <c r="A314" s="48"/>
      <c r="B314" s="15"/>
      <c r="C314" s="51"/>
      <c r="D314" s="51"/>
      <c r="E314" s="51"/>
      <c r="F314" s="16"/>
      <c r="G314" s="53"/>
      <c r="H314" s="53"/>
      <c r="I314" s="17"/>
    </row>
    <row r="315" spans="1:9" x14ac:dyDescent="0.25">
      <c r="A315" s="48"/>
      <c r="B315" s="15"/>
      <c r="C315" s="51"/>
      <c r="D315" s="51"/>
      <c r="E315" s="51"/>
      <c r="F315" s="16"/>
      <c r="G315" s="53"/>
      <c r="H315" s="53"/>
      <c r="I315" s="17"/>
    </row>
    <row r="316" spans="1:9" x14ac:dyDescent="0.25">
      <c r="A316" s="48"/>
      <c r="B316" s="15"/>
      <c r="C316" s="51"/>
      <c r="D316" s="51"/>
      <c r="E316" s="51"/>
      <c r="F316" s="16"/>
      <c r="G316" s="53"/>
      <c r="H316" s="53"/>
      <c r="I316" s="17"/>
    </row>
    <row r="317" spans="1:9" x14ac:dyDescent="0.25">
      <c r="A317" s="48"/>
      <c r="B317" s="15"/>
      <c r="C317" s="51"/>
      <c r="D317" s="51"/>
      <c r="E317" s="51"/>
      <c r="F317" s="16"/>
      <c r="G317" s="53"/>
      <c r="H317" s="53"/>
      <c r="I317" s="17"/>
    </row>
    <row r="318" spans="1:9" x14ac:dyDescent="0.25">
      <c r="A318" s="48"/>
      <c r="B318" s="15"/>
      <c r="C318" s="51"/>
      <c r="D318" s="51"/>
      <c r="E318" s="51"/>
      <c r="F318" s="16"/>
      <c r="G318" s="53"/>
      <c r="H318" s="53"/>
      <c r="I318" s="17"/>
    </row>
    <row r="319" spans="1:9" x14ac:dyDescent="0.25">
      <c r="A319" s="48"/>
      <c r="B319" s="15"/>
      <c r="C319" s="51"/>
      <c r="D319" s="51"/>
      <c r="E319" s="51"/>
      <c r="F319" s="16"/>
      <c r="G319" s="53"/>
      <c r="H319" s="53"/>
      <c r="I319" s="17"/>
    </row>
    <row r="320" spans="1:9" x14ac:dyDescent="0.25">
      <c r="A320" s="48"/>
      <c r="B320" s="15"/>
      <c r="C320" s="51"/>
      <c r="D320" s="51"/>
      <c r="E320" s="51"/>
      <c r="F320" s="16"/>
      <c r="G320" s="53"/>
      <c r="H320" s="53"/>
      <c r="I320" s="17"/>
    </row>
    <row r="321" spans="1:9" x14ac:dyDescent="0.25">
      <c r="A321" s="48"/>
      <c r="B321" s="15"/>
      <c r="C321" s="51"/>
      <c r="D321" s="51"/>
      <c r="E321" s="51"/>
      <c r="F321" s="16"/>
      <c r="G321" s="53"/>
      <c r="H321" s="53"/>
      <c r="I321" s="17"/>
    </row>
    <row r="322" spans="1:9" x14ac:dyDescent="0.25">
      <c r="A322" s="48"/>
      <c r="B322" s="15"/>
      <c r="C322" s="51"/>
      <c r="D322" s="51"/>
      <c r="E322" s="51"/>
      <c r="F322" s="16"/>
      <c r="G322" s="53"/>
      <c r="H322" s="53"/>
      <c r="I322" s="17"/>
    </row>
    <row r="323" spans="1:9" x14ac:dyDescent="0.25">
      <c r="A323" s="48"/>
      <c r="B323" s="15"/>
      <c r="C323" s="51"/>
      <c r="D323" s="51"/>
      <c r="E323" s="51"/>
      <c r="F323" s="16"/>
      <c r="G323" s="53"/>
      <c r="H323" s="53"/>
      <c r="I323" s="17"/>
    </row>
    <row r="324" spans="1:9" x14ac:dyDescent="0.25">
      <c r="A324" s="48"/>
      <c r="B324" s="15"/>
      <c r="C324" s="51"/>
      <c r="D324" s="51"/>
      <c r="E324" s="51"/>
      <c r="F324" s="16"/>
      <c r="G324" s="53"/>
      <c r="H324" s="53"/>
      <c r="I324" s="17"/>
    </row>
    <row r="325" spans="1:9" x14ac:dyDescent="0.25">
      <c r="A325" s="48"/>
      <c r="B325" s="15"/>
      <c r="C325" s="51"/>
      <c r="D325" s="51"/>
      <c r="E325" s="51"/>
      <c r="F325" s="16"/>
      <c r="G325" s="53"/>
      <c r="H325" s="53"/>
      <c r="I325" s="17"/>
    </row>
    <row r="326" spans="1:9" x14ac:dyDescent="0.25">
      <c r="A326" s="48"/>
      <c r="B326" s="15"/>
      <c r="C326" s="51"/>
      <c r="D326" s="51"/>
      <c r="E326" s="51"/>
      <c r="F326" s="16"/>
      <c r="G326" s="53"/>
      <c r="H326" s="53"/>
      <c r="I326" s="17"/>
    </row>
    <row r="327" spans="1:9" x14ac:dyDescent="0.25">
      <c r="A327" s="48"/>
      <c r="B327" s="15"/>
      <c r="C327" s="51"/>
      <c r="D327" s="51"/>
      <c r="E327" s="51"/>
      <c r="F327" s="16"/>
      <c r="G327" s="53"/>
      <c r="H327" s="53"/>
      <c r="I327" s="17"/>
    </row>
    <row r="328" spans="1:9" x14ac:dyDescent="0.25">
      <c r="A328" s="48"/>
      <c r="B328" s="15"/>
      <c r="C328" s="51"/>
      <c r="D328" s="51"/>
      <c r="E328" s="51"/>
      <c r="F328" s="16"/>
      <c r="G328" s="53"/>
      <c r="H328" s="53"/>
      <c r="I328" s="17"/>
    </row>
    <row r="329" spans="1:9" x14ac:dyDescent="0.25">
      <c r="A329" s="48"/>
      <c r="B329" s="15"/>
      <c r="C329" s="51"/>
      <c r="D329" s="51"/>
      <c r="E329" s="51"/>
      <c r="F329" s="16"/>
      <c r="G329" s="53"/>
      <c r="H329" s="53"/>
      <c r="I329" s="17"/>
    </row>
    <row r="330" spans="1:9" x14ac:dyDescent="0.25">
      <c r="A330" s="48"/>
      <c r="B330" s="15"/>
      <c r="C330" s="51"/>
      <c r="D330" s="51"/>
      <c r="E330" s="51"/>
      <c r="F330" s="16"/>
      <c r="G330" s="53"/>
      <c r="H330" s="53"/>
      <c r="I330" s="17"/>
    </row>
    <row r="331" spans="1:9" x14ac:dyDescent="0.25">
      <c r="A331" s="48"/>
      <c r="B331" s="15"/>
      <c r="C331" s="51"/>
      <c r="D331" s="51"/>
      <c r="E331" s="51"/>
      <c r="F331" s="16"/>
      <c r="G331" s="53"/>
      <c r="H331" s="53"/>
      <c r="I331" s="17"/>
    </row>
    <row r="332" spans="1:9" x14ac:dyDescent="0.25">
      <c r="A332" s="48"/>
      <c r="B332" s="15"/>
      <c r="C332" s="51"/>
      <c r="D332" s="51"/>
      <c r="E332" s="51"/>
      <c r="F332" s="16"/>
      <c r="G332" s="53"/>
      <c r="H332" s="53"/>
      <c r="I332" s="17"/>
    </row>
    <row r="333" spans="1:9" x14ac:dyDescent="0.25">
      <c r="A333" s="48"/>
      <c r="B333" s="15"/>
      <c r="C333" s="51"/>
      <c r="D333" s="51"/>
      <c r="E333" s="51"/>
      <c r="F333" s="16"/>
      <c r="G333" s="53"/>
      <c r="H333" s="53"/>
      <c r="I333" s="17"/>
    </row>
    <row r="334" spans="1:9" x14ac:dyDescent="0.25">
      <c r="A334" s="48"/>
      <c r="B334" s="15"/>
      <c r="C334" s="51"/>
      <c r="D334" s="51"/>
      <c r="E334" s="51"/>
      <c r="F334" s="16"/>
      <c r="G334" s="53"/>
      <c r="H334" s="53"/>
      <c r="I334" s="17"/>
    </row>
    <row r="335" spans="1:9" x14ac:dyDescent="0.25">
      <c r="A335" s="48"/>
      <c r="B335" s="15"/>
      <c r="C335" s="51"/>
      <c r="D335" s="51"/>
      <c r="E335" s="51"/>
      <c r="F335" s="16"/>
      <c r="G335" s="53"/>
      <c r="H335" s="53"/>
      <c r="I335" s="17"/>
    </row>
    <row r="336" spans="1:9" x14ac:dyDescent="0.25">
      <c r="A336" s="48"/>
      <c r="B336" s="15"/>
      <c r="C336" s="51"/>
      <c r="D336" s="51"/>
      <c r="E336" s="51"/>
      <c r="F336" s="16"/>
      <c r="G336" s="53"/>
      <c r="H336" s="53"/>
      <c r="I336" s="17"/>
    </row>
    <row r="337" spans="1:9" x14ac:dyDescent="0.25">
      <c r="A337" s="48"/>
      <c r="B337" s="15"/>
      <c r="C337" s="51"/>
      <c r="D337" s="51"/>
      <c r="E337" s="51"/>
      <c r="F337" s="16"/>
      <c r="G337" s="53"/>
      <c r="H337" s="53"/>
      <c r="I337" s="17"/>
    </row>
    <row r="338" spans="1:9" x14ac:dyDescent="0.25">
      <c r="A338" s="48"/>
      <c r="B338" s="15"/>
      <c r="C338" s="51"/>
      <c r="D338" s="51"/>
      <c r="E338" s="51"/>
      <c r="F338" s="16"/>
      <c r="G338" s="53"/>
      <c r="H338" s="53"/>
      <c r="I338" s="17"/>
    </row>
    <row r="339" spans="1:9" x14ac:dyDescent="0.25">
      <c r="A339" s="48"/>
      <c r="B339" s="15"/>
      <c r="C339" s="51"/>
      <c r="D339" s="51"/>
      <c r="E339" s="51"/>
      <c r="F339" s="16"/>
      <c r="G339" s="53"/>
      <c r="H339" s="53"/>
      <c r="I339" s="17"/>
    </row>
    <row r="340" spans="1:9" x14ac:dyDescent="0.25">
      <c r="A340" s="48"/>
      <c r="B340" s="15"/>
      <c r="C340" s="51"/>
      <c r="D340" s="51"/>
      <c r="E340" s="51"/>
      <c r="F340" s="16"/>
      <c r="G340" s="53"/>
      <c r="H340" s="53"/>
      <c r="I340" s="17"/>
    </row>
    <row r="341" spans="1:9" x14ac:dyDescent="0.25">
      <c r="A341" s="48"/>
      <c r="B341" s="15"/>
      <c r="C341" s="51"/>
      <c r="D341" s="51"/>
      <c r="E341" s="51"/>
      <c r="F341" s="16"/>
      <c r="G341" s="53"/>
      <c r="H341" s="53"/>
      <c r="I341" s="17"/>
    </row>
    <row r="342" spans="1:9" x14ac:dyDescent="0.25">
      <c r="A342" s="48"/>
      <c r="B342" s="15"/>
      <c r="C342" s="51"/>
      <c r="D342" s="51"/>
      <c r="E342" s="51"/>
      <c r="F342" s="16"/>
      <c r="G342" s="53"/>
      <c r="H342" s="53"/>
      <c r="I342" s="17"/>
    </row>
    <row r="343" spans="1:9" x14ac:dyDescent="0.25">
      <c r="A343" s="48"/>
      <c r="B343" s="15"/>
      <c r="C343" s="51"/>
      <c r="D343" s="51"/>
      <c r="E343" s="51"/>
      <c r="F343" s="16"/>
      <c r="G343" s="53"/>
      <c r="H343" s="53"/>
      <c r="I343" s="17"/>
    </row>
    <row r="344" spans="1:9" x14ac:dyDescent="0.25">
      <c r="A344" s="48"/>
      <c r="B344" s="15"/>
      <c r="C344" s="51"/>
      <c r="D344" s="51"/>
      <c r="E344" s="51"/>
      <c r="F344" s="16"/>
      <c r="G344" s="53"/>
      <c r="H344" s="53"/>
      <c r="I344" s="17"/>
    </row>
    <row r="345" spans="1:9" x14ac:dyDescent="0.25">
      <c r="A345" s="48"/>
      <c r="B345" s="15"/>
      <c r="C345" s="51"/>
      <c r="D345" s="51"/>
      <c r="E345" s="51"/>
      <c r="F345" s="16"/>
      <c r="G345" s="53"/>
      <c r="H345" s="53"/>
      <c r="I345" s="17"/>
    </row>
    <row r="346" spans="1:9" x14ac:dyDescent="0.25">
      <c r="A346" s="48"/>
      <c r="B346" s="15"/>
      <c r="C346" s="51"/>
      <c r="D346" s="51"/>
      <c r="E346" s="51"/>
      <c r="F346" s="16"/>
      <c r="G346" s="53"/>
      <c r="H346" s="53"/>
      <c r="I346" s="17"/>
    </row>
    <row r="347" spans="1:9" x14ac:dyDescent="0.25">
      <c r="A347" s="48"/>
      <c r="B347" s="15"/>
      <c r="C347" s="51"/>
      <c r="D347" s="51"/>
      <c r="E347" s="51"/>
      <c r="F347" s="16"/>
      <c r="G347" s="53"/>
      <c r="H347" s="53"/>
      <c r="I347" s="17"/>
    </row>
    <row r="348" spans="1:9" x14ac:dyDescent="0.25">
      <c r="A348" s="48"/>
      <c r="B348" s="15"/>
      <c r="C348" s="51"/>
      <c r="D348" s="51"/>
      <c r="E348" s="51"/>
      <c r="F348" s="16"/>
      <c r="G348" s="53"/>
      <c r="H348" s="53"/>
      <c r="I348" s="17"/>
    </row>
    <row r="349" spans="1:9" x14ac:dyDescent="0.25">
      <c r="A349" s="48"/>
      <c r="B349" s="15"/>
      <c r="C349" s="51"/>
      <c r="D349" s="51"/>
      <c r="E349" s="51"/>
      <c r="F349" s="16"/>
      <c r="G349" s="53"/>
      <c r="H349" s="53"/>
      <c r="I349" s="17"/>
    </row>
    <row r="350" spans="1:9" x14ac:dyDescent="0.25">
      <c r="A350" s="48"/>
      <c r="B350" s="15"/>
      <c r="C350" s="51"/>
      <c r="D350" s="51"/>
      <c r="E350" s="51"/>
      <c r="F350" s="16"/>
      <c r="G350" s="53"/>
      <c r="H350" s="53"/>
      <c r="I350" s="17"/>
    </row>
    <row r="351" spans="1:9" x14ac:dyDescent="0.25">
      <c r="A351" s="48"/>
      <c r="B351" s="15"/>
      <c r="C351" s="51"/>
      <c r="D351" s="51"/>
      <c r="E351" s="51"/>
      <c r="F351" s="16"/>
      <c r="G351" s="53"/>
      <c r="H351" s="53"/>
      <c r="I351" s="17"/>
    </row>
    <row r="352" spans="1:9" x14ac:dyDescent="0.25">
      <c r="A352" s="48"/>
      <c r="B352" s="15"/>
      <c r="C352" s="51"/>
      <c r="D352" s="51"/>
      <c r="E352" s="51"/>
      <c r="F352" s="16"/>
      <c r="G352" s="53"/>
      <c r="H352" s="53"/>
      <c r="I352" s="17"/>
    </row>
    <row r="353" spans="1:9" x14ac:dyDescent="0.25">
      <c r="A353" s="48"/>
      <c r="B353" s="15"/>
      <c r="C353" s="51"/>
      <c r="D353" s="51"/>
      <c r="E353" s="51"/>
      <c r="F353" s="16"/>
      <c r="G353" s="53"/>
      <c r="H353" s="53"/>
      <c r="I353" s="17"/>
    </row>
    <row r="354" spans="1:9" x14ac:dyDescent="0.25">
      <c r="A354" s="48"/>
      <c r="B354" s="15"/>
      <c r="C354" s="51"/>
      <c r="D354" s="51"/>
      <c r="E354" s="51"/>
      <c r="F354" s="16"/>
      <c r="G354" s="53"/>
      <c r="H354" s="53"/>
      <c r="I354" s="17"/>
    </row>
    <row r="355" spans="1:9" x14ac:dyDescent="0.25">
      <c r="A355" s="48"/>
      <c r="B355" s="15"/>
      <c r="C355" s="51"/>
      <c r="D355" s="51"/>
      <c r="E355" s="51"/>
      <c r="F355" s="16"/>
      <c r="G355" s="53"/>
      <c r="H355" s="53"/>
      <c r="I355" s="17"/>
    </row>
    <row r="356" spans="1:9" x14ac:dyDescent="0.25">
      <c r="A356" s="48"/>
      <c r="B356" s="15"/>
      <c r="C356" s="51"/>
      <c r="D356" s="51"/>
      <c r="E356" s="51"/>
      <c r="F356" s="16"/>
      <c r="G356" s="53"/>
      <c r="H356" s="53"/>
      <c r="I356" s="17"/>
    </row>
    <row r="357" spans="1:9" x14ac:dyDescent="0.25">
      <c r="A357" s="48"/>
      <c r="B357" s="15"/>
      <c r="C357" s="51"/>
      <c r="D357" s="51"/>
      <c r="E357" s="51"/>
      <c r="F357" s="16"/>
      <c r="G357" s="53"/>
      <c r="H357" s="53"/>
      <c r="I357" s="17"/>
    </row>
    <row r="358" spans="1:9" x14ac:dyDescent="0.25">
      <c r="A358" s="48"/>
      <c r="B358" s="15"/>
      <c r="C358" s="51"/>
      <c r="D358" s="51"/>
      <c r="E358" s="51"/>
      <c r="F358" s="16"/>
      <c r="G358" s="53"/>
      <c r="H358" s="53"/>
      <c r="I358" s="17"/>
    </row>
    <row r="359" spans="1:9" x14ac:dyDescent="0.25">
      <c r="A359" s="48"/>
      <c r="B359" s="15"/>
      <c r="C359" s="51"/>
      <c r="D359" s="51"/>
      <c r="E359" s="51"/>
      <c r="F359" s="16"/>
      <c r="G359" s="53"/>
      <c r="H359" s="53"/>
      <c r="I359" s="17"/>
    </row>
    <row r="360" spans="1:9" x14ac:dyDescent="0.25">
      <c r="A360" s="48"/>
      <c r="B360" s="15"/>
      <c r="C360" s="51"/>
      <c r="D360" s="51"/>
      <c r="E360" s="51"/>
      <c r="F360" s="16"/>
      <c r="G360" s="53"/>
      <c r="H360" s="53"/>
      <c r="I360" s="17"/>
    </row>
    <row r="361" spans="1:9" x14ac:dyDescent="0.25">
      <c r="A361" s="48"/>
      <c r="B361" s="15"/>
      <c r="C361" s="51"/>
      <c r="D361" s="51"/>
      <c r="E361" s="51"/>
      <c r="F361" s="16"/>
      <c r="G361" s="53"/>
      <c r="H361" s="53"/>
      <c r="I361" s="17"/>
    </row>
    <row r="362" spans="1:9" x14ac:dyDescent="0.25">
      <c r="A362" s="48"/>
      <c r="B362" s="15"/>
      <c r="C362" s="51"/>
      <c r="D362" s="51"/>
      <c r="E362" s="51"/>
      <c r="F362" s="16"/>
      <c r="G362" s="53"/>
      <c r="H362" s="53"/>
      <c r="I362" s="17"/>
    </row>
    <row r="363" spans="1:9" x14ac:dyDescent="0.25">
      <c r="A363" s="48"/>
      <c r="B363" s="15"/>
      <c r="C363" s="51"/>
      <c r="D363" s="51"/>
      <c r="E363" s="51"/>
      <c r="F363" s="16"/>
      <c r="G363" s="53"/>
      <c r="H363" s="53"/>
      <c r="I363" s="17"/>
    </row>
    <row r="364" spans="1:9" x14ac:dyDescent="0.25">
      <c r="A364" s="48"/>
      <c r="B364" s="15"/>
      <c r="C364" s="51"/>
      <c r="D364" s="51"/>
      <c r="E364" s="51"/>
      <c r="F364" s="16"/>
      <c r="G364" s="53"/>
      <c r="H364" s="53"/>
      <c r="I364" s="17"/>
    </row>
    <row r="365" spans="1:9" x14ac:dyDescent="0.25">
      <c r="A365" s="48"/>
      <c r="B365" s="15"/>
      <c r="C365" s="51"/>
      <c r="D365" s="51"/>
      <c r="E365" s="51"/>
      <c r="F365" s="16"/>
      <c r="G365" s="53"/>
      <c r="H365" s="53"/>
      <c r="I365" s="17"/>
    </row>
    <row r="366" spans="1:9" x14ac:dyDescent="0.25">
      <c r="A366" s="48"/>
      <c r="B366" s="15"/>
      <c r="C366" s="51"/>
      <c r="D366" s="51"/>
      <c r="E366" s="51"/>
      <c r="F366" s="16"/>
      <c r="G366" s="53"/>
      <c r="H366" s="53"/>
      <c r="I366" s="17"/>
    </row>
    <row r="367" spans="1:9" x14ac:dyDescent="0.25">
      <c r="A367" s="48"/>
      <c r="B367" s="15"/>
      <c r="C367" s="51"/>
      <c r="D367" s="51"/>
      <c r="E367" s="51"/>
      <c r="F367" s="16"/>
      <c r="G367" s="53"/>
      <c r="H367" s="53"/>
      <c r="I367" s="17"/>
    </row>
    <row r="368" spans="1:9" x14ac:dyDescent="0.25">
      <c r="A368" s="48"/>
      <c r="B368" s="15"/>
      <c r="C368" s="51"/>
      <c r="D368" s="51"/>
      <c r="E368" s="51"/>
      <c r="F368" s="16"/>
      <c r="G368" s="53"/>
      <c r="H368" s="53"/>
      <c r="I368" s="17"/>
    </row>
    <row r="369" spans="1:9" x14ac:dyDescent="0.25">
      <c r="A369" s="48"/>
      <c r="B369" s="15"/>
      <c r="C369" s="51"/>
      <c r="D369" s="51"/>
      <c r="E369" s="51"/>
      <c r="F369" s="16"/>
      <c r="G369" s="53"/>
      <c r="H369" s="53"/>
      <c r="I369" s="17"/>
    </row>
    <row r="370" spans="1:9" x14ac:dyDescent="0.25">
      <c r="A370" s="48"/>
      <c r="B370" s="15"/>
      <c r="C370" s="51"/>
      <c r="D370" s="51"/>
      <c r="E370" s="51"/>
      <c r="F370" s="16"/>
      <c r="G370" s="53"/>
      <c r="H370" s="53"/>
      <c r="I370" s="17"/>
    </row>
    <row r="371" spans="1:9" x14ac:dyDescent="0.25">
      <c r="A371" s="48"/>
      <c r="B371" s="15"/>
      <c r="C371" s="51"/>
      <c r="D371" s="51"/>
      <c r="E371" s="51"/>
      <c r="F371" s="16"/>
      <c r="G371" s="53"/>
      <c r="H371" s="53"/>
      <c r="I371" s="17"/>
    </row>
    <row r="372" spans="1:9" x14ac:dyDescent="0.25">
      <c r="A372" s="48"/>
      <c r="B372" s="15"/>
      <c r="C372" s="51"/>
      <c r="D372" s="51"/>
      <c r="E372" s="51"/>
      <c r="F372" s="16"/>
      <c r="G372" s="53"/>
      <c r="H372" s="53"/>
      <c r="I372" s="17"/>
    </row>
    <row r="373" spans="1:9" x14ac:dyDescent="0.25">
      <c r="A373" s="48"/>
      <c r="B373" s="15"/>
      <c r="C373" s="51"/>
      <c r="D373" s="51"/>
      <c r="E373" s="51"/>
      <c r="F373" s="16"/>
      <c r="G373" s="53"/>
      <c r="H373" s="53"/>
      <c r="I373" s="17"/>
    </row>
    <row r="374" spans="1:9" x14ac:dyDescent="0.25">
      <c r="A374" s="48"/>
      <c r="B374" s="15"/>
      <c r="C374" s="51"/>
      <c r="D374" s="51"/>
      <c r="E374" s="51"/>
      <c r="F374" s="16"/>
      <c r="G374" s="53"/>
      <c r="H374" s="53"/>
      <c r="I374" s="17"/>
    </row>
    <row r="375" spans="1:9" x14ac:dyDescent="0.25">
      <c r="A375" s="48"/>
      <c r="B375" s="15"/>
      <c r="C375" s="51"/>
      <c r="D375" s="51"/>
      <c r="E375" s="51"/>
      <c r="F375" s="16"/>
      <c r="G375" s="53"/>
      <c r="H375" s="53"/>
      <c r="I375" s="17"/>
    </row>
    <row r="376" spans="1:9" x14ac:dyDescent="0.25">
      <c r="A376" s="48"/>
      <c r="B376" s="15"/>
      <c r="C376" s="51"/>
      <c r="D376" s="51"/>
      <c r="E376" s="51"/>
      <c r="F376" s="16"/>
      <c r="G376" s="53"/>
      <c r="H376" s="53"/>
      <c r="I376" s="17"/>
    </row>
    <row r="377" spans="1:9" x14ac:dyDescent="0.25">
      <c r="A377" s="48"/>
      <c r="B377" s="15"/>
      <c r="C377" s="51"/>
      <c r="D377" s="51"/>
      <c r="E377" s="51"/>
      <c r="F377" s="16"/>
      <c r="G377" s="53"/>
      <c r="H377" s="53"/>
      <c r="I377" s="17"/>
    </row>
    <row r="378" spans="1:9" x14ac:dyDescent="0.25">
      <c r="A378" s="48"/>
      <c r="B378" s="15"/>
      <c r="C378" s="51"/>
      <c r="D378" s="51"/>
      <c r="E378" s="51"/>
      <c r="F378" s="16"/>
      <c r="G378" s="53"/>
      <c r="H378" s="53"/>
      <c r="I378" s="17"/>
    </row>
    <row r="379" spans="1:9" x14ac:dyDescent="0.25">
      <c r="A379" s="48"/>
      <c r="B379" s="15"/>
      <c r="C379" s="51"/>
      <c r="D379" s="51"/>
      <c r="E379" s="51"/>
      <c r="F379" s="16"/>
      <c r="G379" s="53"/>
      <c r="H379" s="53"/>
      <c r="I379" s="17"/>
    </row>
    <row r="380" spans="1:9" x14ac:dyDescent="0.25">
      <c r="A380" s="48"/>
      <c r="B380" s="15"/>
      <c r="C380" s="51"/>
      <c r="D380" s="51"/>
      <c r="E380" s="51"/>
      <c r="F380" s="16"/>
      <c r="G380" s="53"/>
      <c r="H380" s="53"/>
      <c r="I380" s="17"/>
    </row>
    <row r="381" spans="1:9" x14ac:dyDescent="0.25">
      <c r="A381" s="48"/>
      <c r="B381" s="15"/>
      <c r="C381" s="51"/>
      <c r="D381" s="51"/>
      <c r="E381" s="51"/>
      <c r="F381" s="16"/>
      <c r="G381" s="53"/>
      <c r="H381" s="53"/>
      <c r="I381" s="17"/>
    </row>
    <row r="382" spans="1:9" x14ac:dyDescent="0.25">
      <c r="A382" s="48"/>
      <c r="B382" s="15"/>
      <c r="C382" s="51"/>
      <c r="D382" s="51"/>
      <c r="E382" s="51"/>
      <c r="F382" s="16"/>
      <c r="G382" s="53"/>
      <c r="H382" s="53"/>
      <c r="I382" s="17"/>
    </row>
    <row r="383" spans="1:9" x14ac:dyDescent="0.25">
      <c r="A383" s="48"/>
      <c r="B383" s="15"/>
      <c r="C383" s="51"/>
      <c r="D383" s="51"/>
      <c r="E383" s="51"/>
      <c r="F383" s="16"/>
      <c r="G383" s="53"/>
      <c r="H383" s="53"/>
      <c r="I383" s="17"/>
    </row>
    <row r="384" spans="1:9" x14ac:dyDescent="0.25">
      <c r="A384" s="48"/>
      <c r="B384" s="15"/>
      <c r="C384" s="51"/>
      <c r="D384" s="51"/>
      <c r="E384" s="51"/>
      <c r="F384" s="16"/>
      <c r="G384" s="53"/>
      <c r="H384" s="53"/>
      <c r="I384" s="17"/>
    </row>
    <row r="385" spans="1:9" x14ac:dyDescent="0.25">
      <c r="A385" s="48"/>
      <c r="B385" s="15"/>
      <c r="C385" s="51"/>
      <c r="D385" s="51"/>
      <c r="E385" s="51"/>
      <c r="F385" s="16"/>
      <c r="G385" s="53"/>
      <c r="H385" s="53"/>
      <c r="I385" s="17"/>
    </row>
    <row r="386" spans="1:9" x14ac:dyDescent="0.25">
      <c r="A386" s="48"/>
      <c r="B386" s="15"/>
      <c r="C386" s="51"/>
      <c r="D386" s="51"/>
      <c r="E386" s="51"/>
      <c r="F386" s="16"/>
      <c r="G386" s="53"/>
      <c r="H386" s="53"/>
      <c r="I386" s="17"/>
    </row>
    <row r="387" spans="1:9" x14ac:dyDescent="0.25">
      <c r="A387" s="48"/>
      <c r="B387" s="15"/>
      <c r="C387" s="51"/>
      <c r="D387" s="51"/>
      <c r="E387" s="51"/>
      <c r="F387" s="16"/>
      <c r="G387" s="53"/>
      <c r="H387" s="53"/>
      <c r="I387" s="17"/>
    </row>
    <row r="388" spans="1:9" x14ac:dyDescent="0.25">
      <c r="A388" s="48"/>
      <c r="B388" s="15"/>
      <c r="C388" s="51"/>
      <c r="D388" s="51"/>
      <c r="E388" s="51"/>
      <c r="F388" s="16"/>
      <c r="G388" s="53"/>
      <c r="H388" s="53"/>
      <c r="I388" s="17"/>
    </row>
    <row r="389" spans="1:9" x14ac:dyDescent="0.25">
      <c r="A389" s="48"/>
      <c r="B389" s="15"/>
      <c r="C389" s="51"/>
      <c r="D389" s="51"/>
      <c r="E389" s="51"/>
      <c r="F389" s="16"/>
      <c r="G389" s="53"/>
      <c r="H389" s="53"/>
      <c r="I389" s="17"/>
    </row>
    <row r="390" spans="1:9" x14ac:dyDescent="0.25">
      <c r="A390" s="48"/>
      <c r="B390" s="15"/>
      <c r="C390" s="51"/>
      <c r="D390" s="51"/>
      <c r="E390" s="51"/>
      <c r="F390" s="16"/>
      <c r="G390" s="53"/>
      <c r="H390" s="53"/>
      <c r="I390" s="17"/>
    </row>
    <row r="391" spans="1:9" x14ac:dyDescent="0.25">
      <c r="A391" s="48"/>
      <c r="B391" s="15"/>
      <c r="C391" s="51"/>
      <c r="D391" s="51"/>
      <c r="E391" s="51"/>
      <c r="F391" s="16"/>
      <c r="G391" s="53"/>
      <c r="H391" s="53"/>
      <c r="I391" s="17"/>
    </row>
    <row r="392" spans="1:9" x14ac:dyDescent="0.25">
      <c r="A392" s="48"/>
      <c r="B392" s="15"/>
      <c r="C392" s="51"/>
      <c r="D392" s="51"/>
      <c r="E392" s="51"/>
      <c r="F392" s="16"/>
      <c r="G392" s="53"/>
      <c r="H392" s="53"/>
      <c r="I392" s="17"/>
    </row>
    <row r="393" spans="1:9" x14ac:dyDescent="0.25">
      <c r="A393" s="48"/>
      <c r="B393" s="15"/>
      <c r="C393" s="51"/>
      <c r="D393" s="51"/>
      <c r="E393" s="51"/>
      <c r="F393" s="16"/>
      <c r="G393" s="53"/>
      <c r="H393" s="53"/>
      <c r="I393" s="17"/>
    </row>
    <row r="394" spans="1:9" x14ac:dyDescent="0.25">
      <c r="A394" s="48"/>
      <c r="B394" s="15"/>
      <c r="C394" s="51"/>
      <c r="D394" s="51"/>
      <c r="E394" s="51"/>
      <c r="F394" s="16"/>
      <c r="G394" s="53"/>
      <c r="H394" s="53"/>
      <c r="I394" s="17"/>
    </row>
    <row r="395" spans="1:9" x14ac:dyDescent="0.25">
      <c r="A395" s="48"/>
      <c r="B395" s="15"/>
      <c r="C395" s="51"/>
      <c r="D395" s="51"/>
      <c r="E395" s="51"/>
      <c r="F395" s="16"/>
      <c r="G395" s="53"/>
      <c r="H395" s="53"/>
      <c r="I395" s="17"/>
    </row>
    <row r="396" spans="1:9" x14ac:dyDescent="0.25">
      <c r="A396" s="48"/>
      <c r="B396" s="15"/>
      <c r="C396" s="51"/>
      <c r="D396" s="51"/>
      <c r="E396" s="51"/>
      <c r="F396" s="16"/>
      <c r="G396" s="53"/>
      <c r="H396" s="53"/>
      <c r="I396" s="17"/>
    </row>
    <row r="397" spans="1:9" x14ac:dyDescent="0.25">
      <c r="A397" s="48"/>
      <c r="B397" s="15"/>
      <c r="C397" s="51"/>
      <c r="D397" s="51"/>
      <c r="E397" s="51"/>
      <c r="F397" s="16"/>
      <c r="G397" s="53"/>
      <c r="H397" s="53"/>
      <c r="I397" s="17"/>
    </row>
    <row r="398" spans="1:9" x14ac:dyDescent="0.25">
      <c r="A398" s="48"/>
      <c r="B398" s="15"/>
      <c r="C398" s="51"/>
      <c r="D398" s="51"/>
      <c r="E398" s="51"/>
      <c r="F398" s="16"/>
      <c r="G398" s="53"/>
      <c r="H398" s="53"/>
      <c r="I398" s="17"/>
    </row>
    <row r="399" spans="1:9" x14ac:dyDescent="0.25">
      <c r="A399" s="48"/>
      <c r="B399" s="15"/>
      <c r="C399" s="51"/>
      <c r="D399" s="51"/>
      <c r="E399" s="51"/>
      <c r="F399" s="16"/>
      <c r="G399" s="53"/>
      <c r="H399" s="53"/>
      <c r="I399" s="17"/>
    </row>
    <row r="400" spans="1:9" x14ac:dyDescent="0.25">
      <c r="A400" s="48"/>
      <c r="B400" s="15"/>
      <c r="C400" s="51"/>
      <c r="D400" s="51"/>
      <c r="E400" s="51"/>
      <c r="F400" s="16"/>
      <c r="G400" s="53"/>
      <c r="H400" s="53"/>
      <c r="I400" s="17"/>
    </row>
    <row r="401" spans="1:9" x14ac:dyDescent="0.25">
      <c r="A401" s="48"/>
      <c r="B401" s="15"/>
      <c r="C401" s="51"/>
      <c r="D401" s="51"/>
      <c r="E401" s="51"/>
      <c r="F401" s="16"/>
      <c r="G401" s="53"/>
      <c r="H401" s="53"/>
      <c r="I401" s="17"/>
    </row>
    <row r="402" spans="1:9" x14ac:dyDescent="0.25">
      <c r="A402" s="48"/>
      <c r="B402" s="15"/>
      <c r="C402" s="51"/>
      <c r="D402" s="51"/>
      <c r="E402" s="51"/>
      <c r="F402" s="16"/>
      <c r="G402" s="53"/>
      <c r="H402" s="53"/>
      <c r="I402" s="17"/>
    </row>
    <row r="403" spans="1:9" x14ac:dyDescent="0.25">
      <c r="A403" s="48"/>
      <c r="B403" s="15"/>
      <c r="C403" s="51"/>
      <c r="D403" s="51"/>
      <c r="E403" s="51"/>
      <c r="F403" s="16"/>
      <c r="G403" s="53"/>
      <c r="H403" s="53"/>
      <c r="I403" s="17"/>
    </row>
    <row r="404" spans="1:9" x14ac:dyDescent="0.25">
      <c r="A404" s="48"/>
      <c r="B404" s="15"/>
      <c r="C404" s="51"/>
      <c r="D404" s="51"/>
      <c r="E404" s="51"/>
      <c r="F404" s="16"/>
      <c r="G404" s="53"/>
      <c r="H404" s="53"/>
      <c r="I404" s="17"/>
    </row>
    <row r="405" spans="1:9" x14ac:dyDescent="0.25">
      <c r="A405" s="48"/>
      <c r="B405" s="15"/>
      <c r="C405" s="51"/>
      <c r="D405" s="51"/>
      <c r="E405" s="51"/>
      <c r="F405" s="16"/>
      <c r="G405" s="53"/>
      <c r="H405" s="53"/>
      <c r="I405" s="17"/>
    </row>
    <row r="406" spans="1:9" x14ac:dyDescent="0.25">
      <c r="A406" s="48"/>
      <c r="B406" s="15"/>
      <c r="C406" s="51"/>
      <c r="D406" s="51"/>
      <c r="E406" s="51"/>
      <c r="F406" s="16"/>
      <c r="G406" s="53"/>
      <c r="H406" s="53"/>
      <c r="I406" s="17"/>
    </row>
    <row r="407" spans="1:9" x14ac:dyDescent="0.25">
      <c r="A407" s="48"/>
      <c r="B407" s="15"/>
      <c r="C407" s="51"/>
      <c r="D407" s="51"/>
      <c r="E407" s="51"/>
      <c r="F407" s="16"/>
      <c r="G407" s="53"/>
      <c r="H407" s="53"/>
      <c r="I407" s="17"/>
    </row>
    <row r="408" spans="1:9" x14ac:dyDescent="0.25">
      <c r="A408" s="48"/>
      <c r="B408" s="15"/>
      <c r="C408" s="51"/>
      <c r="D408" s="51"/>
      <c r="E408" s="51"/>
      <c r="F408" s="16"/>
      <c r="G408" s="53"/>
      <c r="H408" s="53"/>
      <c r="I408" s="17"/>
    </row>
    <row r="409" spans="1:9" x14ac:dyDescent="0.25">
      <c r="A409" s="48"/>
      <c r="B409" s="15"/>
      <c r="C409" s="51"/>
      <c r="D409" s="51"/>
      <c r="E409" s="51"/>
      <c r="F409" s="16"/>
      <c r="G409" s="53"/>
      <c r="H409" s="53"/>
      <c r="I409" s="17"/>
    </row>
    <row r="410" spans="1:9" x14ac:dyDescent="0.25">
      <c r="A410" s="48"/>
      <c r="B410" s="15"/>
      <c r="C410" s="51"/>
      <c r="D410" s="51"/>
      <c r="E410" s="51"/>
      <c r="F410" s="16"/>
      <c r="G410" s="53"/>
      <c r="H410" s="53"/>
      <c r="I410" s="17"/>
    </row>
    <row r="411" spans="1:9" x14ac:dyDescent="0.25">
      <c r="A411" s="48"/>
      <c r="B411" s="15"/>
      <c r="C411" s="51"/>
      <c r="D411" s="51"/>
      <c r="E411" s="51"/>
      <c r="F411" s="16"/>
      <c r="G411" s="53"/>
      <c r="H411" s="53"/>
      <c r="I411" s="17"/>
    </row>
    <row r="412" spans="1:9" x14ac:dyDescent="0.25">
      <c r="A412" s="48"/>
      <c r="B412" s="15"/>
      <c r="C412" s="51"/>
      <c r="D412" s="51"/>
      <c r="E412" s="51"/>
      <c r="F412" s="16"/>
      <c r="G412" s="53"/>
      <c r="H412" s="53"/>
      <c r="I412" s="17"/>
    </row>
    <row r="413" spans="1:9" x14ac:dyDescent="0.25">
      <c r="A413" s="48"/>
      <c r="B413" s="15"/>
      <c r="C413" s="51"/>
      <c r="D413" s="51"/>
      <c r="E413" s="51"/>
      <c r="F413" s="16"/>
      <c r="G413" s="53"/>
      <c r="H413" s="53"/>
      <c r="I413" s="17"/>
    </row>
    <row r="414" spans="1:9" x14ac:dyDescent="0.25">
      <c r="A414" s="48"/>
      <c r="B414" s="15"/>
      <c r="C414" s="51"/>
      <c r="D414" s="51"/>
      <c r="E414" s="51"/>
      <c r="F414" s="16"/>
      <c r="G414" s="53"/>
      <c r="H414" s="53"/>
      <c r="I414" s="17"/>
    </row>
    <row r="415" spans="1:9" x14ac:dyDescent="0.25">
      <c r="A415" s="48"/>
      <c r="B415" s="15"/>
      <c r="C415" s="51"/>
      <c r="D415" s="51"/>
      <c r="E415" s="51"/>
      <c r="F415" s="16"/>
      <c r="G415" s="53"/>
      <c r="H415" s="53"/>
      <c r="I415" s="17"/>
    </row>
    <row r="416" spans="1:9" x14ac:dyDescent="0.25">
      <c r="A416" s="48"/>
      <c r="B416" s="15"/>
      <c r="C416" s="51"/>
      <c r="D416" s="51"/>
      <c r="E416" s="51"/>
      <c r="F416" s="16"/>
      <c r="G416" s="53"/>
      <c r="H416" s="53"/>
      <c r="I416" s="17"/>
    </row>
    <row r="417" spans="1:9" x14ac:dyDescent="0.25">
      <c r="A417" s="48"/>
      <c r="B417" s="15"/>
      <c r="C417" s="51"/>
      <c r="D417" s="51"/>
      <c r="E417" s="51"/>
      <c r="F417" s="16"/>
      <c r="G417" s="53"/>
      <c r="H417" s="53"/>
      <c r="I417" s="17"/>
    </row>
    <row r="418" spans="1:9" x14ac:dyDescent="0.25">
      <c r="A418" s="48"/>
      <c r="B418" s="15"/>
      <c r="C418" s="51"/>
      <c r="D418" s="51"/>
      <c r="E418" s="51"/>
      <c r="F418" s="16"/>
      <c r="G418" s="53"/>
      <c r="H418" s="53"/>
      <c r="I418" s="17"/>
    </row>
    <row r="419" spans="1:9" x14ac:dyDescent="0.25">
      <c r="A419" s="48"/>
      <c r="B419" s="15"/>
      <c r="C419" s="51"/>
      <c r="D419" s="51"/>
      <c r="E419" s="51"/>
      <c r="F419" s="16"/>
      <c r="G419" s="53"/>
      <c r="H419" s="53"/>
      <c r="I419" s="17"/>
    </row>
    <row r="420" spans="1:9" x14ac:dyDescent="0.25">
      <c r="A420" s="48"/>
      <c r="B420" s="15"/>
      <c r="C420" s="51"/>
      <c r="D420" s="51"/>
      <c r="E420" s="51"/>
      <c r="F420" s="16"/>
      <c r="G420" s="53"/>
      <c r="H420" s="53"/>
      <c r="I420" s="17"/>
    </row>
    <row r="421" spans="1:9" x14ac:dyDescent="0.25">
      <c r="A421" s="48"/>
      <c r="B421" s="15"/>
      <c r="C421" s="51"/>
      <c r="D421" s="51"/>
      <c r="E421" s="51"/>
      <c r="F421" s="16"/>
      <c r="G421" s="53"/>
      <c r="H421" s="53"/>
      <c r="I421" s="17"/>
    </row>
    <row r="422" spans="1:9" x14ac:dyDescent="0.25">
      <c r="A422" s="48"/>
      <c r="B422" s="15"/>
      <c r="C422" s="51"/>
      <c r="D422" s="51"/>
      <c r="E422" s="51"/>
      <c r="F422" s="16"/>
      <c r="G422" s="53"/>
      <c r="H422" s="53"/>
      <c r="I422" s="17"/>
    </row>
    <row r="423" spans="1:9" x14ac:dyDescent="0.25">
      <c r="A423" s="48"/>
      <c r="B423" s="15"/>
      <c r="C423" s="51"/>
      <c r="D423" s="51"/>
      <c r="E423" s="51"/>
      <c r="F423" s="16"/>
      <c r="G423" s="53"/>
      <c r="H423" s="53"/>
      <c r="I423" s="17"/>
    </row>
    <row r="424" spans="1:9" x14ac:dyDescent="0.25">
      <c r="A424" s="48"/>
      <c r="B424" s="15"/>
      <c r="C424" s="51"/>
      <c r="D424" s="51"/>
      <c r="E424" s="51"/>
      <c r="F424" s="16"/>
      <c r="G424" s="53"/>
      <c r="H424" s="53"/>
      <c r="I424" s="17"/>
    </row>
    <row r="425" spans="1:9" x14ac:dyDescent="0.25">
      <c r="A425" s="48"/>
      <c r="B425" s="15"/>
      <c r="C425" s="51"/>
      <c r="D425" s="51"/>
      <c r="E425" s="51"/>
      <c r="F425" s="16"/>
      <c r="G425" s="53"/>
      <c r="H425" s="53"/>
      <c r="I425" s="17"/>
    </row>
    <row r="426" spans="1:9" x14ac:dyDescent="0.25">
      <c r="A426" s="48"/>
      <c r="B426" s="15"/>
      <c r="C426" s="51"/>
      <c r="D426" s="51"/>
      <c r="E426" s="51"/>
      <c r="F426" s="16"/>
      <c r="G426" s="53"/>
      <c r="H426" s="53"/>
      <c r="I426" s="17"/>
    </row>
    <row r="427" spans="1:9" x14ac:dyDescent="0.25">
      <c r="A427" s="48"/>
      <c r="B427" s="15"/>
      <c r="C427" s="51"/>
      <c r="D427" s="51"/>
      <c r="E427" s="51"/>
      <c r="F427" s="16"/>
      <c r="G427" s="53"/>
      <c r="H427" s="53"/>
      <c r="I427" s="17"/>
    </row>
    <row r="428" spans="1:9" x14ac:dyDescent="0.25">
      <c r="A428" s="48"/>
      <c r="B428" s="15"/>
      <c r="C428" s="51"/>
      <c r="D428" s="51"/>
      <c r="E428" s="51"/>
      <c r="F428" s="16"/>
      <c r="G428" s="53"/>
      <c r="H428" s="53"/>
      <c r="I428" s="17"/>
    </row>
    <row r="429" spans="1:9" x14ac:dyDescent="0.25">
      <c r="A429" s="48"/>
      <c r="B429" s="15"/>
      <c r="C429" s="51"/>
      <c r="D429" s="51"/>
      <c r="E429" s="51"/>
      <c r="F429" s="16"/>
      <c r="G429" s="53"/>
      <c r="H429" s="53"/>
      <c r="I429" s="17"/>
    </row>
    <row r="430" spans="1:9" x14ac:dyDescent="0.25">
      <c r="A430" s="48"/>
      <c r="B430" s="15"/>
      <c r="C430" s="51"/>
      <c r="D430" s="51"/>
      <c r="E430" s="51"/>
      <c r="F430" s="16"/>
      <c r="G430" s="53"/>
      <c r="H430" s="53"/>
      <c r="I430" s="17"/>
    </row>
    <row r="431" spans="1:9" x14ac:dyDescent="0.25">
      <c r="A431" s="48"/>
      <c r="B431" s="15"/>
      <c r="C431" s="51"/>
      <c r="D431" s="51"/>
      <c r="E431" s="51"/>
      <c r="F431" s="16"/>
      <c r="G431" s="53"/>
      <c r="H431" s="53"/>
      <c r="I431" s="17"/>
    </row>
    <row r="432" spans="1:9" x14ac:dyDescent="0.25">
      <c r="A432" s="48"/>
      <c r="B432" s="15"/>
      <c r="C432" s="51"/>
      <c r="D432" s="51"/>
      <c r="E432" s="51"/>
      <c r="F432" s="16"/>
      <c r="G432" s="53"/>
      <c r="H432" s="53"/>
      <c r="I432" s="17"/>
    </row>
    <row r="433" spans="1:9" x14ac:dyDescent="0.25">
      <c r="A433" s="48"/>
      <c r="B433" s="15"/>
      <c r="C433" s="51"/>
      <c r="D433" s="51"/>
      <c r="E433" s="51"/>
      <c r="F433" s="16"/>
      <c r="G433" s="53"/>
      <c r="H433" s="53"/>
      <c r="I433" s="17"/>
    </row>
    <row r="434" spans="1:9" x14ac:dyDescent="0.25">
      <c r="A434" s="48"/>
      <c r="B434" s="15"/>
      <c r="C434" s="51"/>
      <c r="D434" s="51"/>
      <c r="E434" s="51"/>
      <c r="F434" s="16"/>
      <c r="G434" s="53"/>
      <c r="H434" s="53"/>
      <c r="I434" s="17"/>
    </row>
    <row r="435" spans="1:9" x14ac:dyDescent="0.25">
      <c r="A435" s="48"/>
      <c r="B435" s="15"/>
      <c r="C435" s="51"/>
      <c r="D435" s="51"/>
      <c r="E435" s="51"/>
      <c r="F435" s="16"/>
      <c r="G435" s="53"/>
      <c r="H435" s="53"/>
      <c r="I435" s="17"/>
    </row>
    <row r="436" spans="1:9" x14ac:dyDescent="0.25">
      <c r="A436" s="48"/>
      <c r="B436" s="15"/>
      <c r="C436" s="51"/>
      <c r="D436" s="51"/>
      <c r="E436" s="51"/>
      <c r="F436" s="16"/>
      <c r="G436" s="53"/>
      <c r="H436" s="53"/>
      <c r="I436" s="17"/>
    </row>
    <row r="437" spans="1:9" x14ac:dyDescent="0.25">
      <c r="A437" s="48"/>
      <c r="B437" s="15"/>
      <c r="C437" s="51"/>
      <c r="D437" s="51"/>
      <c r="E437" s="51"/>
      <c r="F437" s="16"/>
      <c r="G437" s="53"/>
      <c r="H437" s="53"/>
      <c r="I437" s="17"/>
    </row>
    <row r="438" spans="1:9" x14ac:dyDescent="0.25">
      <c r="A438" s="48"/>
      <c r="B438" s="15"/>
      <c r="C438" s="51"/>
      <c r="D438" s="51"/>
      <c r="E438" s="51"/>
      <c r="F438" s="16"/>
      <c r="G438" s="53"/>
      <c r="H438" s="53"/>
      <c r="I438" s="17"/>
    </row>
    <row r="439" spans="1:9" x14ac:dyDescent="0.25">
      <c r="A439" s="48"/>
      <c r="B439" s="15"/>
      <c r="C439" s="51"/>
      <c r="D439" s="51"/>
      <c r="E439" s="51"/>
      <c r="F439" s="16"/>
      <c r="G439" s="53"/>
      <c r="H439" s="53"/>
      <c r="I439" s="17"/>
    </row>
    <row r="440" spans="1:9" x14ac:dyDescent="0.25">
      <c r="A440" s="48"/>
      <c r="B440" s="15"/>
      <c r="C440" s="51"/>
      <c r="D440" s="51"/>
      <c r="E440" s="51"/>
      <c r="F440" s="16"/>
      <c r="G440" s="53"/>
      <c r="H440" s="53"/>
      <c r="I440" s="17"/>
    </row>
    <row r="441" spans="1:9" x14ac:dyDescent="0.25">
      <c r="A441" s="48"/>
      <c r="B441" s="15"/>
      <c r="C441" s="51"/>
      <c r="D441" s="51"/>
      <c r="E441" s="51"/>
      <c r="F441" s="16"/>
      <c r="G441" s="53"/>
      <c r="H441" s="53"/>
      <c r="I441" s="17"/>
    </row>
    <row r="442" spans="1:9" x14ac:dyDescent="0.25">
      <c r="A442" s="48"/>
      <c r="B442" s="15"/>
      <c r="C442" s="51"/>
      <c r="D442" s="51"/>
      <c r="E442" s="51"/>
      <c r="F442" s="16"/>
      <c r="G442" s="53"/>
      <c r="H442" s="53"/>
      <c r="I442" s="17"/>
    </row>
    <row r="443" spans="1:9" x14ac:dyDescent="0.25">
      <c r="A443" s="48"/>
      <c r="B443" s="15"/>
      <c r="C443" s="51"/>
      <c r="D443" s="51"/>
      <c r="E443" s="51"/>
      <c r="F443" s="16"/>
      <c r="G443" s="53"/>
      <c r="H443" s="53"/>
      <c r="I443" s="17"/>
    </row>
    <row r="444" spans="1:9" x14ac:dyDescent="0.25">
      <c r="A444" s="48"/>
      <c r="B444" s="15"/>
      <c r="C444" s="51"/>
      <c r="D444" s="51"/>
      <c r="E444" s="51"/>
      <c r="F444" s="16"/>
      <c r="G444" s="53"/>
      <c r="H444" s="53"/>
      <c r="I444" s="17"/>
    </row>
    <row r="445" spans="1:9" x14ac:dyDescent="0.25">
      <c r="A445" s="48"/>
      <c r="B445" s="15"/>
      <c r="C445" s="51"/>
      <c r="D445" s="51"/>
      <c r="E445" s="51"/>
      <c r="F445" s="16"/>
      <c r="G445" s="53"/>
      <c r="H445" s="53"/>
      <c r="I445" s="17"/>
    </row>
    <row r="446" spans="1:9" x14ac:dyDescent="0.25">
      <c r="A446" s="48"/>
      <c r="B446" s="15"/>
      <c r="C446" s="51"/>
      <c r="D446" s="51"/>
      <c r="E446" s="51"/>
      <c r="F446" s="16"/>
      <c r="G446" s="53"/>
      <c r="H446" s="53"/>
      <c r="I446" s="17"/>
    </row>
    <row r="447" spans="1:9" x14ac:dyDescent="0.25">
      <c r="A447" s="48"/>
      <c r="B447" s="15"/>
      <c r="C447" s="51"/>
      <c r="D447" s="51"/>
      <c r="E447" s="51"/>
      <c r="F447" s="16"/>
      <c r="G447" s="53"/>
      <c r="H447" s="53"/>
      <c r="I447" s="17"/>
    </row>
    <row r="448" spans="1:9" x14ac:dyDescent="0.25">
      <c r="A448" s="48"/>
      <c r="B448" s="15"/>
      <c r="C448" s="51"/>
      <c r="D448" s="51"/>
      <c r="E448" s="51"/>
      <c r="F448" s="16"/>
      <c r="G448" s="53"/>
      <c r="H448" s="53"/>
      <c r="I448" s="17"/>
    </row>
    <row r="449" spans="1:9" x14ac:dyDescent="0.25">
      <c r="A449" s="48"/>
      <c r="B449" s="15"/>
      <c r="C449" s="51"/>
      <c r="D449" s="51"/>
      <c r="E449" s="51"/>
      <c r="F449" s="16"/>
      <c r="G449" s="53"/>
      <c r="H449" s="53"/>
      <c r="I449" s="17"/>
    </row>
    <row r="450" spans="1:9" x14ac:dyDescent="0.25">
      <c r="A450" s="48"/>
      <c r="B450" s="15"/>
      <c r="C450" s="51"/>
      <c r="D450" s="51"/>
      <c r="E450" s="51"/>
      <c r="F450" s="16"/>
      <c r="G450" s="53"/>
      <c r="H450" s="53"/>
      <c r="I450" s="17"/>
    </row>
    <row r="451" spans="1:9" x14ac:dyDescent="0.25">
      <c r="A451" s="48"/>
      <c r="B451" s="15"/>
      <c r="C451" s="51"/>
      <c r="D451" s="51"/>
      <c r="E451" s="51"/>
      <c r="F451" s="16"/>
      <c r="G451" s="53"/>
      <c r="H451" s="53"/>
      <c r="I451" s="17"/>
    </row>
    <row r="452" spans="1:9" x14ac:dyDescent="0.25">
      <c r="A452" s="48"/>
      <c r="B452" s="15"/>
      <c r="C452" s="51"/>
      <c r="D452" s="51"/>
      <c r="E452" s="51"/>
      <c r="F452" s="16"/>
      <c r="G452" s="53"/>
      <c r="H452" s="53"/>
      <c r="I452" s="17"/>
    </row>
    <row r="453" spans="1:9" x14ac:dyDescent="0.25">
      <c r="A453" s="48"/>
      <c r="B453" s="15"/>
      <c r="C453" s="51"/>
      <c r="D453" s="51"/>
      <c r="E453" s="51"/>
      <c r="F453" s="16"/>
      <c r="G453" s="53"/>
      <c r="H453" s="53"/>
      <c r="I453" s="17"/>
    </row>
    <row r="454" spans="1:9" x14ac:dyDescent="0.25">
      <c r="A454" s="48"/>
      <c r="B454" s="15"/>
      <c r="C454" s="51"/>
      <c r="D454" s="51"/>
      <c r="E454" s="51"/>
      <c r="F454" s="16"/>
      <c r="G454" s="53"/>
      <c r="H454" s="53"/>
      <c r="I454" s="17"/>
    </row>
    <row r="455" spans="1:9" x14ac:dyDescent="0.25">
      <c r="A455" s="48"/>
      <c r="B455" s="15"/>
      <c r="C455" s="51"/>
      <c r="D455" s="51"/>
      <c r="E455" s="51"/>
      <c r="F455" s="16"/>
      <c r="G455" s="53"/>
      <c r="H455" s="53"/>
      <c r="I455" s="17"/>
    </row>
    <row r="456" spans="1:9" x14ac:dyDescent="0.25">
      <c r="A456" s="48"/>
      <c r="B456" s="15"/>
      <c r="C456" s="51"/>
      <c r="D456" s="51"/>
      <c r="E456" s="51"/>
      <c r="F456" s="16"/>
      <c r="G456" s="53"/>
      <c r="H456" s="53"/>
      <c r="I456" s="17"/>
    </row>
    <row r="457" spans="1:9" x14ac:dyDescent="0.25">
      <c r="A457" s="48"/>
      <c r="B457" s="15"/>
      <c r="C457" s="51"/>
      <c r="D457" s="51"/>
      <c r="E457" s="51"/>
      <c r="F457" s="16"/>
      <c r="G457" s="53"/>
      <c r="H457" s="53"/>
      <c r="I457" s="17"/>
    </row>
    <row r="458" spans="1:9" x14ac:dyDescent="0.25">
      <c r="A458" s="48"/>
      <c r="B458" s="15"/>
      <c r="C458" s="51"/>
      <c r="D458" s="51"/>
      <c r="E458" s="51"/>
      <c r="F458" s="16"/>
      <c r="G458" s="53"/>
      <c r="H458" s="53"/>
      <c r="I458" s="17"/>
    </row>
    <row r="459" spans="1:9" x14ac:dyDescent="0.25">
      <c r="A459" s="48"/>
      <c r="B459" s="15"/>
      <c r="C459" s="51"/>
      <c r="D459" s="51"/>
      <c r="E459" s="51"/>
      <c r="F459" s="16"/>
      <c r="G459" s="53"/>
      <c r="H459" s="53"/>
      <c r="I459" s="17"/>
    </row>
    <row r="460" spans="1:9" x14ac:dyDescent="0.25">
      <c r="A460" s="48"/>
      <c r="B460" s="15"/>
      <c r="C460" s="51"/>
      <c r="D460" s="51"/>
      <c r="E460" s="51"/>
      <c r="F460" s="16"/>
      <c r="G460" s="53"/>
      <c r="H460" s="53"/>
      <c r="I460" s="17"/>
    </row>
    <row r="461" spans="1:9" x14ac:dyDescent="0.25">
      <c r="A461" s="48"/>
      <c r="B461" s="15"/>
      <c r="C461" s="51"/>
      <c r="D461" s="51"/>
      <c r="E461" s="51"/>
      <c r="F461" s="16"/>
      <c r="G461" s="53"/>
      <c r="H461" s="53"/>
      <c r="I461" s="17"/>
    </row>
    <row r="462" spans="1:9" x14ac:dyDescent="0.25">
      <c r="A462" s="48"/>
      <c r="B462" s="15"/>
      <c r="C462" s="51"/>
      <c r="D462" s="51"/>
      <c r="E462" s="51"/>
      <c r="F462" s="16"/>
      <c r="G462" s="53"/>
      <c r="H462" s="53"/>
      <c r="I462" s="17"/>
    </row>
    <row r="463" spans="1:9" x14ac:dyDescent="0.25">
      <c r="A463" s="48"/>
      <c r="B463" s="15"/>
      <c r="C463" s="51"/>
      <c r="D463" s="51"/>
      <c r="E463" s="51"/>
      <c r="F463" s="16"/>
      <c r="G463" s="53"/>
      <c r="H463" s="53"/>
      <c r="I463" s="17"/>
    </row>
    <row r="464" spans="1:9" x14ac:dyDescent="0.25">
      <c r="A464" s="48"/>
      <c r="B464" s="15"/>
      <c r="C464" s="51"/>
      <c r="D464" s="51"/>
      <c r="E464" s="51"/>
      <c r="F464" s="16"/>
      <c r="G464" s="53"/>
      <c r="H464" s="53"/>
      <c r="I464" s="17"/>
    </row>
    <row r="465" spans="1:9" x14ac:dyDescent="0.25">
      <c r="A465" s="48"/>
      <c r="B465" s="15"/>
      <c r="C465" s="51"/>
      <c r="D465" s="51"/>
      <c r="E465" s="51"/>
      <c r="F465" s="16"/>
      <c r="G465" s="53"/>
      <c r="H465" s="53"/>
      <c r="I465" s="17"/>
    </row>
    <row r="466" spans="1:9" x14ac:dyDescent="0.25">
      <c r="A466" s="48"/>
      <c r="B466" s="15"/>
      <c r="C466" s="51"/>
      <c r="D466" s="51"/>
      <c r="E466" s="51"/>
      <c r="F466" s="16"/>
      <c r="G466" s="53"/>
      <c r="H466" s="53"/>
      <c r="I466" s="17"/>
    </row>
    <row r="467" spans="1:9" x14ac:dyDescent="0.25">
      <c r="A467" s="48"/>
      <c r="B467" s="15"/>
      <c r="C467" s="51"/>
      <c r="D467" s="51"/>
      <c r="E467" s="51"/>
      <c r="F467" s="16"/>
      <c r="G467" s="53"/>
      <c r="H467" s="53"/>
      <c r="I467" s="17"/>
    </row>
    <row r="468" spans="1:9" x14ac:dyDescent="0.25">
      <c r="A468" s="48"/>
      <c r="B468" s="15"/>
      <c r="C468" s="51"/>
      <c r="D468" s="51"/>
      <c r="E468" s="51"/>
      <c r="F468" s="16"/>
      <c r="G468" s="53"/>
      <c r="H468" s="53"/>
      <c r="I468" s="17"/>
    </row>
    <row r="469" spans="1:9" x14ac:dyDescent="0.25">
      <c r="A469" s="48"/>
      <c r="B469" s="15"/>
      <c r="C469" s="51"/>
      <c r="D469" s="51"/>
      <c r="E469" s="51"/>
      <c r="F469" s="16"/>
      <c r="G469" s="53"/>
      <c r="H469" s="53"/>
      <c r="I469" s="17"/>
    </row>
    <row r="470" spans="1:9" x14ac:dyDescent="0.25">
      <c r="A470" s="48"/>
      <c r="B470" s="15"/>
      <c r="C470" s="51"/>
      <c r="D470" s="51"/>
      <c r="E470" s="51"/>
      <c r="F470" s="16"/>
      <c r="G470" s="53"/>
      <c r="H470" s="53"/>
      <c r="I470" s="17"/>
    </row>
    <row r="471" spans="1:9" x14ac:dyDescent="0.25">
      <c r="A471" s="48"/>
      <c r="B471" s="15"/>
      <c r="C471" s="51"/>
      <c r="D471" s="51"/>
      <c r="E471" s="51"/>
      <c r="F471" s="16"/>
      <c r="G471" s="53"/>
      <c r="H471" s="53"/>
      <c r="I471" s="17"/>
    </row>
    <row r="472" spans="1:9" x14ac:dyDescent="0.25">
      <c r="A472" s="48"/>
      <c r="B472" s="15"/>
      <c r="C472" s="51"/>
      <c r="D472" s="51"/>
      <c r="E472" s="51"/>
      <c r="F472" s="16"/>
      <c r="G472" s="53"/>
      <c r="H472" s="53"/>
      <c r="I472" s="17"/>
    </row>
    <row r="473" spans="1:9" x14ac:dyDescent="0.25">
      <c r="A473" s="48"/>
      <c r="B473" s="15"/>
      <c r="C473" s="51"/>
      <c r="D473" s="51"/>
      <c r="E473" s="51"/>
      <c r="F473" s="16"/>
      <c r="G473" s="53"/>
      <c r="H473" s="53"/>
      <c r="I473" s="17"/>
    </row>
    <row r="474" spans="1:9" x14ac:dyDescent="0.25">
      <c r="A474" s="48"/>
      <c r="B474" s="15"/>
      <c r="C474" s="51"/>
      <c r="D474" s="51"/>
      <c r="E474" s="51"/>
      <c r="F474" s="16"/>
      <c r="G474" s="53"/>
      <c r="H474" s="53"/>
      <c r="I474" s="17"/>
    </row>
    <row r="475" spans="1:9" x14ac:dyDescent="0.25">
      <c r="A475" s="48"/>
      <c r="B475" s="15"/>
      <c r="C475" s="51"/>
      <c r="D475" s="51"/>
      <c r="E475" s="51"/>
      <c r="F475" s="16"/>
      <c r="G475" s="53"/>
      <c r="H475" s="53"/>
      <c r="I475" s="17"/>
    </row>
    <row r="476" spans="1:9" x14ac:dyDescent="0.25">
      <c r="A476" s="48"/>
      <c r="B476" s="15"/>
      <c r="C476" s="51"/>
      <c r="D476" s="51"/>
      <c r="E476" s="51"/>
      <c r="F476" s="16"/>
      <c r="G476" s="53"/>
      <c r="H476" s="53"/>
      <c r="I476" s="17"/>
    </row>
    <row r="477" spans="1:9" x14ac:dyDescent="0.25">
      <c r="A477" s="48"/>
      <c r="B477" s="15"/>
      <c r="C477" s="51"/>
      <c r="D477" s="51"/>
      <c r="E477" s="51"/>
      <c r="F477" s="16"/>
      <c r="G477" s="53"/>
      <c r="H477" s="53"/>
      <c r="I477" s="17"/>
    </row>
    <row r="478" spans="1:9" x14ac:dyDescent="0.25">
      <c r="A478" s="48"/>
      <c r="B478" s="15"/>
      <c r="C478" s="51"/>
      <c r="D478" s="51"/>
      <c r="E478" s="51"/>
      <c r="F478" s="16"/>
      <c r="G478" s="53"/>
      <c r="H478" s="53"/>
      <c r="I478" s="17"/>
    </row>
    <row r="479" spans="1:9" x14ac:dyDescent="0.25">
      <c r="A479" s="48"/>
      <c r="B479" s="15"/>
      <c r="C479" s="51"/>
      <c r="D479" s="51"/>
      <c r="E479" s="51"/>
      <c r="F479" s="16"/>
      <c r="G479" s="53"/>
      <c r="H479" s="53"/>
      <c r="I479" s="17"/>
    </row>
    <row r="480" spans="1:9" x14ac:dyDescent="0.25">
      <c r="A480" s="48"/>
      <c r="B480" s="15"/>
      <c r="C480" s="51"/>
      <c r="D480" s="51"/>
      <c r="E480" s="51"/>
      <c r="F480" s="16"/>
      <c r="G480" s="53"/>
      <c r="H480" s="53"/>
      <c r="I480" s="17"/>
    </row>
    <row r="481" spans="1:9" x14ac:dyDescent="0.25">
      <c r="A481" s="48"/>
      <c r="B481" s="15"/>
      <c r="C481" s="51"/>
      <c r="D481" s="51"/>
      <c r="E481" s="51"/>
      <c r="F481" s="16"/>
      <c r="G481" s="53"/>
      <c r="H481" s="53"/>
      <c r="I481" s="17"/>
    </row>
    <row r="482" spans="1:9" ht="15.75" thickBot="1" x14ac:dyDescent="0.3">
      <c r="A482" s="49"/>
      <c r="B482" s="18"/>
      <c r="C482" s="52"/>
      <c r="D482" s="52"/>
      <c r="E482" s="52"/>
      <c r="F482" s="19"/>
      <c r="G482" s="54"/>
      <c r="H482" s="54"/>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50"/>
      <c r="B885" s="7"/>
      <c r="C885" s="10"/>
      <c r="G885" s="10"/>
      <c r="H885" s="10"/>
      <c r="I885" s="10"/>
    </row>
    <row r="886" spans="1:9" x14ac:dyDescent="0.25">
      <c r="A886" s="50"/>
      <c r="B886" s="7"/>
      <c r="C886" s="10"/>
      <c r="G886" s="10"/>
      <c r="H886" s="10"/>
      <c r="I886" s="10"/>
    </row>
    <row r="887" spans="1:9" x14ac:dyDescent="0.25">
      <c r="C887" s="10"/>
      <c r="G887" s="10"/>
      <c r="H887" s="10"/>
      <c r="I887" s="10"/>
    </row>
    <row r="888" spans="1:9" x14ac:dyDescent="0.25">
      <c r="A888" s="135"/>
      <c r="B888" s="135"/>
      <c r="C888" s="135"/>
      <c r="D888" s="135"/>
      <c r="E888" s="135"/>
      <c r="F888" s="135"/>
      <c r="G888" s="135"/>
      <c r="H888" s="135"/>
      <c r="I888" s="135"/>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s8ZVRAVevbPwxodU0yzWwgbEP62h+xbSNEbdrjIhqgA=" saltValue="UvN5T035kAZQURclUKns3A==" spinCount="100000" sheet="1" formatRows="0" insertRows="0" deleteRows="0" sort="0" autoFilter="0"/>
  <protectedRanges>
    <protectedRange sqref="A4:I482" name="Range1"/>
    <protectedRange sqref="A3:I3" name="Range1_1"/>
  </protectedRanges>
  <dataConsolidate/>
  <mergeCells count="4">
    <mergeCell ref="A1:I1"/>
    <mergeCell ref="D2:I2"/>
    <mergeCell ref="A888:I888"/>
    <mergeCell ref="A2:C2"/>
  </mergeCells>
  <conditionalFormatting sqref="G1:I1 D2:E2">
    <cfRule type="cellIs" dxfId="10" priority="1" operator="lessThan">
      <formula>0</formula>
    </cfRule>
  </conditionalFormatting>
  <conditionalFormatting sqref="G3:I3">
    <cfRule type="cellIs" dxfId="9" priority="2" operator="lessThan">
      <formula>0</formula>
    </cfRule>
  </conditionalFormatting>
  <conditionalFormatting sqref="G483:I1048576">
    <cfRule type="cellIs" dxfId="8" priority="3" operator="lessThan">
      <formula>0</formula>
    </cfRule>
  </conditionalFormatting>
  <dataValidations count="13">
    <dataValidation type="whole" allowBlank="1" showInputMessage="1" showErrorMessage="1" sqref="D483:F1048576" xr:uid="{2A5887EA-B100-4FB7-BD50-47A842F27FF3}">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D407BCDF-391B-4AEE-96B0-827884823FA0}"/>
    <dataValidation allowBlank="1" showErrorMessage="1" promptTitle="Description" prompt="Quantity of the good or service, as represented as generic 'units'. _x000a__x000a_Units can describe either quanity of goods or quantity of hours (e.g. service)." sqref="D3:F3" xr:uid="{1603CD00-1AF3-466B-83A7-9F66D41AD7B0}"/>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7C3FBE86-F67B-4556-8D23-256B8BFF86A8}"/>
    <dataValidation allowBlank="1" showErrorMessage="1" promptTitle="Description" prompt="Project expense as named in your chosen quote(s)._x000a__x000a_Additional information on the expenses may be added in Column 'K' if necessary." sqref="A3" xr:uid="{8F6D9C26-4654-4040-9CE9-0BD31AC89168}"/>
    <dataValidation allowBlank="1" showInputMessage="1" sqref="I3" xr:uid="{A6666D56-0AD9-4CAE-9173-B32BE530774A}"/>
    <dataValidation type="decimal" errorStyle="information" allowBlank="1" showInputMessage="1" showErrorMessage="1" errorTitle="Excessive Numerical Value" error="The amount exceeds a value of one million (1,000,000). Please ensure your values are correct. " promptTitle="Instructions" prompt="Veuillez saisir un montant numérique valide pour le coût de la dépense du projet." sqref="C4:C482" xr:uid="{570FBAF8-E08D-46C2-B1E1-C6DEB9E8F417}">
      <formula1>0</formula1>
      <formula2>1000000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Veuillez saisir un montant numérique valide pour le coût de la dépense du projet." sqref="D4:E482" xr:uid="{448DB0A9-5D41-439A-A481-9565EC674954}">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6E0F3F81-5BAE-4A71-9825-56498C0A870E}"/>
    <dataValidation allowBlank="1" showInputMessage="1" showErrorMessage="1" promptTitle="Instructions" prompt="Veuillez fournir un nom spécifique pour votre dépense et une description détaillée de l'utilisation prévue." sqref="A4:A482" xr:uid="{10C8B81A-A171-42B3-AA6B-5B24473E8A3F}"/>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9DD5D557-CE29-4BD1-89E3-05C00B4BC73F}"/>
    <dataValidation allowBlank="1" showErrorMessage="1" sqref="B483:B1048576 B3 B1" xr:uid="{DE442EB4-B814-429A-84A0-3106570250BB}"/>
    <dataValidation type="decimal" operator="greaterThanOrEqual" allowBlank="1" showInputMessage="1" showErrorMessage="1" errorTitle="Invalid Cost-Share Breakdown" error="Please revise your values in column G and/or H." promptTitle="Instructions" prompt="Veuillez saisir un montant numérique valide pour le coût de la dépense du projet." sqref="G4:H482" xr:uid="{03DC97F7-F611-497A-9576-B80740D89200}">
      <formula1>0</formula1>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Veuillez sélectionner la catégorie de dépenses associée aux frais de votre projet" xr:uid="{A6956F0F-BC4B-4A9B-87D3-013BD7510145}">
          <x14:formula1>
            <xm:f>'3. Résumé du budget'!$B$5:$B$14</xm:f>
          </x14:formula1>
          <xm:sqref>B4:B482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7D732-A503-4BAE-AF0E-84BEAD60FCAD}">
  <sheetPr>
    <tabColor theme="0"/>
  </sheetPr>
  <dimension ref="A1:J891"/>
  <sheetViews>
    <sheetView showGridLines="0" zoomScale="80" zoomScaleNormal="80" workbookViewId="0">
      <selection activeCell="A4" sqref="A4"/>
    </sheetView>
  </sheetViews>
  <sheetFormatPr defaultColWidth="9" defaultRowHeight="15" x14ac:dyDescent="0.25"/>
  <cols>
    <col min="1" max="1" width="51.5703125" style="3" customWidth="1"/>
    <col min="2" max="2" width="43.85546875" customWidth="1"/>
    <col min="3" max="4" width="27.85546875" style="9" customWidth="1"/>
    <col min="5" max="6" width="25.5703125" style="9" customWidth="1"/>
    <col min="7" max="8" width="32" style="9" customWidth="1"/>
    <col min="9" max="9" width="37.140625" style="9" customWidth="1"/>
  </cols>
  <sheetData>
    <row r="1" spans="1:10" ht="26.25" customHeight="1" x14ac:dyDescent="0.25">
      <c r="A1" s="136" t="s">
        <v>55</v>
      </c>
      <c r="B1" s="136"/>
      <c r="C1" s="136"/>
      <c r="D1" s="136"/>
      <c r="E1" s="136"/>
      <c r="F1" s="136"/>
      <c r="G1" s="136"/>
      <c r="H1" s="136"/>
      <c r="I1" s="137"/>
    </row>
    <row r="2" spans="1:10" ht="19.149999999999999" customHeight="1" x14ac:dyDescent="0.3">
      <c r="A2" s="141" t="s">
        <v>42</v>
      </c>
      <c r="B2" s="141"/>
      <c r="C2" s="141"/>
      <c r="D2" s="138" t="s">
        <v>43</v>
      </c>
      <c r="E2" s="139"/>
      <c r="F2" s="139"/>
      <c r="G2" s="139"/>
      <c r="H2" s="139"/>
      <c r="I2" s="140"/>
      <c r="J2" s="13"/>
    </row>
    <row r="3" spans="1:10" ht="63" x14ac:dyDescent="0.25">
      <c r="A3" s="27" t="s">
        <v>44</v>
      </c>
      <c r="B3" s="28" t="s">
        <v>9</v>
      </c>
      <c r="C3" s="29" t="s">
        <v>45</v>
      </c>
      <c r="D3" s="28" t="s">
        <v>46</v>
      </c>
      <c r="E3" s="28" t="s">
        <v>47</v>
      </c>
      <c r="F3" s="28" t="s">
        <v>48</v>
      </c>
      <c r="G3" s="29" t="s">
        <v>49</v>
      </c>
      <c r="H3" s="29" t="s">
        <v>50</v>
      </c>
      <c r="I3" s="30" t="s">
        <v>51</v>
      </c>
      <c r="J3" s="13"/>
    </row>
    <row r="4" spans="1:10" x14ac:dyDescent="0.25">
      <c r="A4" s="48"/>
      <c r="B4" s="15"/>
      <c r="C4" s="51"/>
      <c r="D4" s="51"/>
      <c r="E4" s="51"/>
      <c r="F4" s="16"/>
      <c r="G4" s="53"/>
      <c r="H4" s="53"/>
      <c r="I4" s="17"/>
    </row>
    <row r="5" spans="1:10" x14ac:dyDescent="0.25">
      <c r="A5" s="48"/>
      <c r="B5" s="15"/>
      <c r="C5" s="51"/>
      <c r="D5" s="51"/>
      <c r="E5" s="51"/>
      <c r="F5" s="16"/>
      <c r="G5" s="53"/>
      <c r="H5" s="53"/>
      <c r="I5" s="17"/>
    </row>
    <row r="6" spans="1:10" x14ac:dyDescent="0.25">
      <c r="A6" s="48"/>
      <c r="B6" s="15"/>
      <c r="C6" s="51"/>
      <c r="D6" s="51"/>
      <c r="E6" s="51"/>
      <c r="F6" s="16"/>
      <c r="G6" s="53"/>
      <c r="H6" s="53"/>
      <c r="I6" s="17"/>
    </row>
    <row r="7" spans="1:10" x14ac:dyDescent="0.25">
      <c r="A7" s="48"/>
      <c r="B7" s="15"/>
      <c r="C7" s="51"/>
      <c r="D7" s="51"/>
      <c r="E7" s="51"/>
      <c r="F7" s="16"/>
      <c r="G7" s="53"/>
      <c r="H7" s="53"/>
      <c r="I7" s="17"/>
    </row>
    <row r="8" spans="1:10" x14ac:dyDescent="0.25">
      <c r="A8" s="48"/>
      <c r="B8" s="15"/>
      <c r="C8" s="51"/>
      <c r="D8" s="51"/>
      <c r="E8" s="51"/>
      <c r="F8" s="16"/>
      <c r="G8" s="53"/>
      <c r="H8" s="53"/>
      <c r="I8" s="17"/>
    </row>
    <row r="9" spans="1:10" x14ac:dyDescent="0.25">
      <c r="A9" s="48"/>
      <c r="B9" s="15"/>
      <c r="C9" s="51"/>
      <c r="D9" s="51"/>
      <c r="E9" s="51"/>
      <c r="F9" s="16"/>
      <c r="G9" s="53"/>
      <c r="H9" s="53"/>
      <c r="I9" s="17"/>
    </row>
    <row r="10" spans="1:10" x14ac:dyDescent="0.25">
      <c r="A10" s="48"/>
      <c r="B10" s="15"/>
      <c r="C10" s="51"/>
      <c r="D10" s="51"/>
      <c r="E10" s="51"/>
      <c r="F10" s="16"/>
      <c r="G10" s="53"/>
      <c r="H10" s="53"/>
      <c r="I10" s="17"/>
    </row>
    <row r="11" spans="1:10" x14ac:dyDescent="0.25">
      <c r="A11" s="48"/>
      <c r="B11" s="15"/>
      <c r="C11" s="51"/>
      <c r="D11" s="51"/>
      <c r="E11" s="51"/>
      <c r="F11" s="16"/>
      <c r="G11" s="53"/>
      <c r="H11" s="53"/>
      <c r="I11" s="17"/>
    </row>
    <row r="12" spans="1:10" x14ac:dyDescent="0.25">
      <c r="A12" s="48"/>
      <c r="B12" s="15"/>
      <c r="C12" s="51"/>
      <c r="D12" s="51"/>
      <c r="E12" s="51"/>
      <c r="F12" s="16"/>
      <c r="G12" s="53"/>
      <c r="H12" s="53"/>
      <c r="I12" s="17"/>
    </row>
    <row r="13" spans="1:10" x14ac:dyDescent="0.25">
      <c r="A13" s="48"/>
      <c r="B13" s="15"/>
      <c r="C13" s="51"/>
      <c r="D13" s="51"/>
      <c r="E13" s="51"/>
      <c r="F13" s="16"/>
      <c r="G13" s="53"/>
      <c r="H13" s="53"/>
      <c r="I13" s="17"/>
    </row>
    <row r="14" spans="1:10" x14ac:dyDescent="0.25">
      <c r="A14" s="48"/>
      <c r="B14" s="15"/>
      <c r="C14" s="51"/>
      <c r="D14" s="51"/>
      <c r="E14" s="51"/>
      <c r="F14" s="16"/>
      <c r="G14" s="53"/>
      <c r="H14" s="53"/>
      <c r="I14" s="17"/>
    </row>
    <row r="15" spans="1:10" x14ac:dyDescent="0.25">
      <c r="A15" s="48"/>
      <c r="B15" s="15"/>
      <c r="C15" s="51"/>
      <c r="D15" s="51"/>
      <c r="E15" s="51"/>
      <c r="F15" s="16"/>
      <c r="G15" s="53"/>
      <c r="H15" s="53"/>
      <c r="I15" s="17"/>
    </row>
    <row r="16" spans="1:10" x14ac:dyDescent="0.25">
      <c r="A16" s="48"/>
      <c r="B16" s="15"/>
      <c r="C16" s="51"/>
      <c r="D16" s="51"/>
      <c r="E16" s="51"/>
      <c r="F16" s="16"/>
      <c r="G16" s="53"/>
      <c r="H16" s="53"/>
      <c r="I16" s="17"/>
    </row>
    <row r="17" spans="1:9" x14ac:dyDescent="0.25">
      <c r="A17" s="48"/>
      <c r="B17" s="15"/>
      <c r="C17" s="51"/>
      <c r="D17" s="51"/>
      <c r="E17" s="51"/>
      <c r="F17" s="16"/>
      <c r="G17" s="53"/>
      <c r="H17" s="53"/>
      <c r="I17" s="17"/>
    </row>
    <row r="18" spans="1:9" x14ac:dyDescent="0.25">
      <c r="A18" s="48"/>
      <c r="B18" s="15"/>
      <c r="C18" s="51"/>
      <c r="D18" s="51"/>
      <c r="E18" s="51"/>
      <c r="F18" s="16"/>
      <c r="G18" s="53"/>
      <c r="H18" s="53"/>
      <c r="I18" s="17"/>
    </row>
    <row r="19" spans="1:9" x14ac:dyDescent="0.25">
      <c r="A19" s="48"/>
      <c r="B19" s="15"/>
      <c r="C19" s="51"/>
      <c r="D19" s="51"/>
      <c r="E19" s="51"/>
      <c r="F19" s="16"/>
      <c r="G19" s="53"/>
      <c r="H19" s="53"/>
      <c r="I19" s="17"/>
    </row>
    <row r="20" spans="1:9" x14ac:dyDescent="0.25">
      <c r="A20" s="48"/>
      <c r="B20" s="15"/>
      <c r="C20" s="51"/>
      <c r="D20" s="51"/>
      <c r="E20" s="51"/>
      <c r="F20" s="16"/>
      <c r="G20" s="53"/>
      <c r="H20" s="53"/>
      <c r="I20" s="17"/>
    </row>
    <row r="21" spans="1:9" x14ac:dyDescent="0.25">
      <c r="A21" s="48"/>
      <c r="B21" s="15"/>
      <c r="C21" s="51"/>
      <c r="D21" s="51"/>
      <c r="E21" s="51"/>
      <c r="F21" s="16"/>
      <c r="G21" s="53"/>
      <c r="H21" s="53"/>
      <c r="I21" s="17"/>
    </row>
    <row r="22" spans="1:9" x14ac:dyDescent="0.25">
      <c r="A22" s="48"/>
      <c r="B22" s="15"/>
      <c r="C22" s="51"/>
      <c r="D22" s="51"/>
      <c r="E22" s="51"/>
      <c r="F22" s="16"/>
      <c r="G22" s="53"/>
      <c r="H22" s="53"/>
      <c r="I22" s="17"/>
    </row>
    <row r="23" spans="1:9" x14ac:dyDescent="0.25">
      <c r="A23" s="48"/>
      <c r="B23" s="15"/>
      <c r="C23" s="51"/>
      <c r="D23" s="51"/>
      <c r="E23" s="51"/>
      <c r="F23" s="16"/>
      <c r="G23" s="53"/>
      <c r="H23" s="53"/>
      <c r="I23" s="17"/>
    </row>
    <row r="24" spans="1:9" x14ac:dyDescent="0.25">
      <c r="A24" s="48"/>
      <c r="B24" s="15"/>
      <c r="C24" s="51"/>
      <c r="D24" s="51"/>
      <c r="E24" s="51"/>
      <c r="F24" s="16"/>
      <c r="G24" s="53"/>
      <c r="H24" s="53"/>
      <c r="I24" s="17"/>
    </row>
    <row r="25" spans="1:9" x14ac:dyDescent="0.25">
      <c r="A25" s="48"/>
      <c r="B25" s="15"/>
      <c r="C25" s="51"/>
      <c r="D25" s="51"/>
      <c r="E25" s="51"/>
      <c r="F25" s="16"/>
      <c r="G25" s="53"/>
      <c r="H25" s="53"/>
      <c r="I25" s="17"/>
    </row>
    <row r="26" spans="1:9" x14ac:dyDescent="0.25">
      <c r="A26" s="48"/>
      <c r="B26" s="15"/>
      <c r="C26" s="51"/>
      <c r="D26" s="51"/>
      <c r="E26" s="51"/>
      <c r="F26" s="16"/>
      <c r="G26" s="53"/>
      <c r="H26" s="53"/>
      <c r="I26" s="17"/>
    </row>
    <row r="27" spans="1:9" x14ac:dyDescent="0.25">
      <c r="A27" s="48"/>
      <c r="B27" s="15"/>
      <c r="C27" s="51"/>
      <c r="D27" s="51"/>
      <c r="E27" s="51"/>
      <c r="F27" s="16"/>
      <c r="G27" s="53"/>
      <c r="H27" s="53"/>
      <c r="I27" s="17"/>
    </row>
    <row r="28" spans="1:9" x14ac:dyDescent="0.25">
      <c r="A28" s="48"/>
      <c r="B28" s="15"/>
      <c r="C28" s="51"/>
      <c r="D28" s="51"/>
      <c r="E28" s="51"/>
      <c r="F28" s="16"/>
      <c r="G28" s="53"/>
      <c r="H28" s="53"/>
      <c r="I28" s="17"/>
    </row>
    <row r="29" spans="1:9" x14ac:dyDescent="0.25">
      <c r="A29" s="48"/>
      <c r="B29" s="15"/>
      <c r="C29" s="51"/>
      <c r="D29" s="51"/>
      <c r="E29" s="51"/>
      <c r="F29" s="16"/>
      <c r="G29" s="53"/>
      <c r="H29" s="53"/>
      <c r="I29" s="17"/>
    </row>
    <row r="30" spans="1:9" x14ac:dyDescent="0.25">
      <c r="A30" s="48"/>
      <c r="B30" s="15"/>
      <c r="C30" s="51"/>
      <c r="D30" s="51"/>
      <c r="E30" s="51"/>
      <c r="F30" s="16"/>
      <c r="G30" s="53"/>
      <c r="H30" s="53"/>
      <c r="I30" s="17"/>
    </row>
    <row r="31" spans="1:9" x14ac:dyDescent="0.25">
      <c r="A31" s="48"/>
      <c r="B31" s="15"/>
      <c r="C31" s="51"/>
      <c r="D31" s="51"/>
      <c r="E31" s="51"/>
      <c r="F31" s="16"/>
      <c r="G31" s="53"/>
      <c r="H31" s="53"/>
      <c r="I31" s="17"/>
    </row>
    <row r="32" spans="1:9" x14ac:dyDescent="0.25">
      <c r="A32" s="48"/>
      <c r="B32" s="15"/>
      <c r="C32" s="51"/>
      <c r="D32" s="51"/>
      <c r="E32" s="51"/>
      <c r="F32" s="16"/>
      <c r="G32" s="53"/>
      <c r="H32" s="53"/>
      <c r="I32" s="17"/>
    </row>
    <row r="33" spans="1:9" x14ac:dyDescent="0.25">
      <c r="A33" s="48"/>
      <c r="B33" s="15"/>
      <c r="C33" s="51"/>
      <c r="D33" s="51"/>
      <c r="E33" s="51"/>
      <c r="F33" s="16"/>
      <c r="G33" s="53"/>
      <c r="H33" s="53"/>
      <c r="I33" s="17"/>
    </row>
    <row r="34" spans="1:9" x14ac:dyDescent="0.25">
      <c r="A34" s="48"/>
      <c r="B34" s="15"/>
      <c r="C34" s="51"/>
      <c r="D34" s="51"/>
      <c r="E34" s="51"/>
      <c r="F34" s="16"/>
      <c r="G34" s="53"/>
      <c r="H34" s="53"/>
      <c r="I34" s="17"/>
    </row>
    <row r="35" spans="1:9" x14ac:dyDescent="0.25">
      <c r="A35" s="48"/>
      <c r="B35" s="15"/>
      <c r="C35" s="51"/>
      <c r="D35" s="51"/>
      <c r="E35" s="51"/>
      <c r="F35" s="16"/>
      <c r="G35" s="53"/>
      <c r="H35" s="53"/>
      <c r="I35" s="17"/>
    </row>
    <row r="36" spans="1:9" x14ac:dyDescent="0.25">
      <c r="A36" s="48"/>
      <c r="B36" s="15"/>
      <c r="C36" s="51"/>
      <c r="D36" s="51"/>
      <c r="E36" s="51"/>
      <c r="F36" s="16"/>
      <c r="G36" s="53"/>
      <c r="H36" s="53"/>
      <c r="I36" s="17"/>
    </row>
    <row r="37" spans="1:9" x14ac:dyDescent="0.25">
      <c r="A37" s="48"/>
      <c r="B37" s="15"/>
      <c r="C37" s="51"/>
      <c r="D37" s="51"/>
      <c r="E37" s="51"/>
      <c r="F37" s="16"/>
      <c r="G37" s="53"/>
      <c r="H37" s="53"/>
      <c r="I37" s="17"/>
    </row>
    <row r="38" spans="1:9" x14ac:dyDescent="0.25">
      <c r="A38" s="48"/>
      <c r="B38" s="15"/>
      <c r="C38" s="51"/>
      <c r="D38" s="51"/>
      <c r="E38" s="51"/>
      <c r="F38" s="16"/>
      <c r="G38" s="53"/>
      <c r="H38" s="53"/>
      <c r="I38" s="17"/>
    </row>
    <row r="39" spans="1:9" x14ac:dyDescent="0.25">
      <c r="A39" s="48"/>
      <c r="B39" s="15"/>
      <c r="C39" s="51"/>
      <c r="D39" s="51"/>
      <c r="E39" s="51"/>
      <c r="F39" s="16"/>
      <c r="G39" s="53"/>
      <c r="H39" s="53"/>
      <c r="I39" s="17"/>
    </row>
    <row r="40" spans="1:9" x14ac:dyDescent="0.25">
      <c r="A40" s="48"/>
      <c r="B40" s="15"/>
      <c r="C40" s="51"/>
      <c r="D40" s="51"/>
      <c r="E40" s="51"/>
      <c r="F40" s="16"/>
      <c r="G40" s="53"/>
      <c r="H40" s="53"/>
      <c r="I40" s="17"/>
    </row>
    <row r="41" spans="1:9" x14ac:dyDescent="0.25">
      <c r="A41" s="48"/>
      <c r="B41" s="15"/>
      <c r="C41" s="51"/>
      <c r="D41" s="51"/>
      <c r="E41" s="51"/>
      <c r="F41" s="16"/>
      <c r="G41" s="53"/>
      <c r="H41" s="53"/>
      <c r="I41" s="17"/>
    </row>
    <row r="42" spans="1:9" x14ac:dyDescent="0.25">
      <c r="A42" s="48"/>
      <c r="B42" s="15"/>
      <c r="C42" s="51"/>
      <c r="D42" s="51"/>
      <c r="E42" s="51"/>
      <c r="F42" s="16"/>
      <c r="G42" s="53"/>
      <c r="H42" s="53"/>
      <c r="I42" s="17"/>
    </row>
    <row r="43" spans="1:9" x14ac:dyDescent="0.25">
      <c r="A43" s="48"/>
      <c r="B43" s="15"/>
      <c r="C43" s="51"/>
      <c r="D43" s="51"/>
      <c r="E43" s="51"/>
      <c r="F43" s="16"/>
      <c r="G43" s="53"/>
      <c r="H43" s="53"/>
      <c r="I43" s="17"/>
    </row>
    <row r="44" spans="1:9" x14ac:dyDescent="0.25">
      <c r="A44" s="48"/>
      <c r="B44" s="15"/>
      <c r="C44" s="51"/>
      <c r="D44" s="51"/>
      <c r="E44" s="51"/>
      <c r="F44" s="16"/>
      <c r="G44" s="53"/>
      <c r="H44" s="53"/>
      <c r="I44" s="17"/>
    </row>
    <row r="45" spans="1:9" x14ac:dyDescent="0.25">
      <c r="A45" s="48"/>
      <c r="B45" s="15"/>
      <c r="C45" s="51"/>
      <c r="D45" s="51"/>
      <c r="E45" s="51"/>
      <c r="F45" s="16"/>
      <c r="G45" s="53"/>
      <c r="H45" s="53"/>
      <c r="I45" s="17"/>
    </row>
    <row r="46" spans="1:9" x14ac:dyDescent="0.25">
      <c r="A46" s="48"/>
      <c r="B46" s="15"/>
      <c r="C46" s="51"/>
      <c r="D46" s="51"/>
      <c r="E46" s="51"/>
      <c r="F46" s="16"/>
      <c r="G46" s="53"/>
      <c r="H46" s="53"/>
      <c r="I46" s="17"/>
    </row>
    <row r="47" spans="1:9" x14ac:dyDescent="0.25">
      <c r="A47" s="48"/>
      <c r="B47" s="15"/>
      <c r="C47" s="51"/>
      <c r="D47" s="51"/>
      <c r="E47" s="51"/>
      <c r="F47" s="16"/>
      <c r="G47" s="53"/>
      <c r="H47" s="53"/>
      <c r="I47" s="17"/>
    </row>
    <row r="48" spans="1:9" x14ac:dyDescent="0.25">
      <c r="A48" s="48"/>
      <c r="B48" s="15"/>
      <c r="C48" s="51"/>
      <c r="D48" s="51"/>
      <c r="E48" s="51"/>
      <c r="F48" s="16"/>
      <c r="G48" s="53"/>
      <c r="H48" s="53"/>
      <c r="I48" s="17"/>
    </row>
    <row r="49" spans="1:9" x14ac:dyDescent="0.25">
      <c r="A49" s="48"/>
      <c r="B49" s="15"/>
      <c r="C49" s="51"/>
      <c r="D49" s="51"/>
      <c r="E49" s="51"/>
      <c r="F49" s="16"/>
      <c r="G49" s="53"/>
      <c r="H49" s="53"/>
      <c r="I49" s="17"/>
    </row>
    <row r="50" spans="1:9" x14ac:dyDescent="0.25">
      <c r="A50" s="48"/>
      <c r="B50" s="15"/>
      <c r="C50" s="51"/>
      <c r="D50" s="51"/>
      <c r="E50" s="51"/>
      <c r="F50" s="16"/>
      <c r="G50" s="53"/>
      <c r="H50" s="53"/>
      <c r="I50" s="17"/>
    </row>
    <row r="51" spans="1:9" x14ac:dyDescent="0.25">
      <c r="A51" s="48"/>
      <c r="B51" s="15"/>
      <c r="C51" s="51"/>
      <c r="D51" s="51"/>
      <c r="E51" s="51"/>
      <c r="F51" s="16"/>
      <c r="G51" s="53"/>
      <c r="H51" s="53"/>
      <c r="I51" s="17"/>
    </row>
    <row r="52" spans="1:9" x14ac:dyDescent="0.25">
      <c r="A52" s="48"/>
      <c r="B52" s="15"/>
      <c r="C52" s="51"/>
      <c r="D52" s="51"/>
      <c r="E52" s="51"/>
      <c r="F52" s="16"/>
      <c r="G52" s="53"/>
      <c r="H52" s="53"/>
      <c r="I52" s="17"/>
    </row>
    <row r="53" spans="1:9" x14ac:dyDescent="0.25">
      <c r="A53" s="48"/>
      <c r="B53" s="15"/>
      <c r="C53" s="51"/>
      <c r="D53" s="51"/>
      <c r="E53" s="51"/>
      <c r="F53" s="16"/>
      <c r="G53" s="53"/>
      <c r="H53" s="53"/>
      <c r="I53" s="17"/>
    </row>
    <row r="54" spans="1:9" x14ac:dyDescent="0.25">
      <c r="A54" s="48"/>
      <c r="B54" s="15"/>
      <c r="C54" s="51"/>
      <c r="D54" s="51"/>
      <c r="E54" s="51"/>
      <c r="F54" s="16"/>
      <c r="G54" s="53"/>
      <c r="H54" s="53"/>
      <c r="I54" s="17"/>
    </row>
    <row r="55" spans="1:9" x14ac:dyDescent="0.25">
      <c r="A55" s="48"/>
      <c r="B55" s="15"/>
      <c r="C55" s="51"/>
      <c r="D55" s="51"/>
      <c r="E55" s="51"/>
      <c r="F55" s="16"/>
      <c r="G55" s="53"/>
      <c r="H55" s="53"/>
      <c r="I55" s="17"/>
    </row>
    <row r="56" spans="1:9" x14ac:dyDescent="0.25">
      <c r="A56" s="48"/>
      <c r="B56" s="15"/>
      <c r="C56" s="51"/>
      <c r="D56" s="51"/>
      <c r="E56" s="51"/>
      <c r="F56" s="16"/>
      <c r="G56" s="53"/>
      <c r="H56" s="53"/>
      <c r="I56" s="17"/>
    </row>
    <row r="57" spans="1:9" x14ac:dyDescent="0.25">
      <c r="A57" s="48"/>
      <c r="B57" s="15"/>
      <c r="C57" s="51"/>
      <c r="D57" s="51"/>
      <c r="E57" s="51"/>
      <c r="F57" s="16"/>
      <c r="G57" s="53"/>
      <c r="H57" s="53"/>
      <c r="I57" s="17"/>
    </row>
    <row r="58" spans="1:9" x14ac:dyDescent="0.25">
      <c r="A58" s="48"/>
      <c r="B58" s="15"/>
      <c r="C58" s="51"/>
      <c r="D58" s="51"/>
      <c r="E58" s="51"/>
      <c r="F58" s="16"/>
      <c r="G58" s="53"/>
      <c r="H58" s="53"/>
      <c r="I58" s="17"/>
    </row>
    <row r="59" spans="1:9" x14ac:dyDescent="0.25">
      <c r="A59" s="48"/>
      <c r="B59" s="15"/>
      <c r="C59" s="51"/>
      <c r="D59" s="51"/>
      <c r="E59" s="51"/>
      <c r="F59" s="16"/>
      <c r="G59" s="53"/>
      <c r="H59" s="53"/>
      <c r="I59" s="17"/>
    </row>
    <row r="60" spans="1:9" x14ac:dyDescent="0.25">
      <c r="A60" s="48"/>
      <c r="B60" s="15"/>
      <c r="C60" s="51"/>
      <c r="D60" s="51"/>
      <c r="E60" s="51"/>
      <c r="F60" s="16"/>
      <c r="G60" s="53"/>
      <c r="H60" s="53"/>
      <c r="I60" s="17"/>
    </row>
    <row r="61" spans="1:9" x14ac:dyDescent="0.25">
      <c r="A61" s="48"/>
      <c r="B61" s="15"/>
      <c r="C61" s="51"/>
      <c r="D61" s="51"/>
      <c r="E61" s="51"/>
      <c r="F61" s="16"/>
      <c r="G61" s="53"/>
      <c r="H61" s="53"/>
      <c r="I61" s="17"/>
    </row>
    <row r="62" spans="1:9" x14ac:dyDescent="0.25">
      <c r="A62" s="48"/>
      <c r="B62" s="15"/>
      <c r="C62" s="51"/>
      <c r="D62" s="51"/>
      <c r="E62" s="51"/>
      <c r="F62" s="16"/>
      <c r="G62" s="53"/>
      <c r="H62" s="53"/>
      <c r="I62" s="17"/>
    </row>
    <row r="63" spans="1:9" x14ac:dyDescent="0.25">
      <c r="A63" s="48"/>
      <c r="B63" s="15"/>
      <c r="C63" s="51"/>
      <c r="D63" s="51"/>
      <c r="E63" s="51"/>
      <c r="F63" s="16"/>
      <c r="G63" s="53"/>
      <c r="H63" s="53"/>
      <c r="I63" s="17"/>
    </row>
    <row r="64" spans="1:9" x14ac:dyDescent="0.25">
      <c r="A64" s="48"/>
      <c r="B64" s="15"/>
      <c r="C64" s="51"/>
      <c r="D64" s="51"/>
      <c r="E64" s="51"/>
      <c r="F64" s="16"/>
      <c r="G64" s="53"/>
      <c r="H64" s="53"/>
      <c r="I64" s="17"/>
    </row>
    <row r="65" spans="1:9" x14ac:dyDescent="0.25">
      <c r="A65" s="48"/>
      <c r="B65" s="15"/>
      <c r="C65" s="51"/>
      <c r="D65" s="51"/>
      <c r="E65" s="51"/>
      <c r="F65" s="16"/>
      <c r="G65" s="53"/>
      <c r="H65" s="53"/>
      <c r="I65" s="17"/>
    </row>
    <row r="66" spans="1:9" x14ac:dyDescent="0.25">
      <c r="A66" s="48"/>
      <c r="B66" s="15"/>
      <c r="C66" s="51"/>
      <c r="D66" s="51"/>
      <c r="E66" s="51"/>
      <c r="F66" s="16"/>
      <c r="G66" s="53"/>
      <c r="H66" s="53"/>
      <c r="I66" s="17"/>
    </row>
    <row r="67" spans="1:9" x14ac:dyDescent="0.25">
      <c r="A67" s="48"/>
      <c r="B67" s="15"/>
      <c r="C67" s="51"/>
      <c r="D67" s="51"/>
      <c r="E67" s="51"/>
      <c r="F67" s="16"/>
      <c r="G67" s="53"/>
      <c r="H67" s="53"/>
      <c r="I67" s="17"/>
    </row>
    <row r="68" spans="1:9" x14ac:dyDescent="0.25">
      <c r="A68" s="48"/>
      <c r="B68" s="15"/>
      <c r="C68" s="51"/>
      <c r="D68" s="51"/>
      <c r="E68" s="51"/>
      <c r="F68" s="16"/>
      <c r="G68" s="53"/>
      <c r="H68" s="53"/>
      <c r="I68" s="17"/>
    </row>
    <row r="69" spans="1:9" x14ac:dyDescent="0.25">
      <c r="A69" s="48"/>
      <c r="B69" s="15"/>
      <c r="C69" s="51"/>
      <c r="D69" s="51"/>
      <c r="E69" s="51"/>
      <c r="F69" s="16"/>
      <c r="G69" s="53"/>
      <c r="H69" s="53"/>
      <c r="I69" s="17"/>
    </row>
    <row r="70" spans="1:9" x14ac:dyDescent="0.25">
      <c r="A70" s="48"/>
      <c r="B70" s="15"/>
      <c r="C70" s="51"/>
      <c r="D70" s="51"/>
      <c r="E70" s="51"/>
      <c r="F70" s="16"/>
      <c r="G70" s="53"/>
      <c r="H70" s="53"/>
      <c r="I70" s="17"/>
    </row>
    <row r="71" spans="1:9" x14ac:dyDescent="0.25">
      <c r="A71" s="48"/>
      <c r="B71" s="15"/>
      <c r="C71" s="51"/>
      <c r="D71" s="51"/>
      <c r="E71" s="51"/>
      <c r="F71" s="16"/>
      <c r="G71" s="53"/>
      <c r="H71" s="53"/>
      <c r="I71" s="17"/>
    </row>
    <row r="72" spans="1:9" x14ac:dyDescent="0.25">
      <c r="A72" s="48"/>
      <c r="B72" s="15"/>
      <c r="C72" s="51"/>
      <c r="D72" s="51"/>
      <c r="E72" s="51"/>
      <c r="F72" s="16"/>
      <c r="G72" s="53"/>
      <c r="H72" s="53"/>
      <c r="I72" s="17"/>
    </row>
    <row r="73" spans="1:9" x14ac:dyDescent="0.25">
      <c r="A73" s="48"/>
      <c r="B73" s="15"/>
      <c r="C73" s="51"/>
      <c r="D73" s="51"/>
      <c r="E73" s="51"/>
      <c r="F73" s="16"/>
      <c r="G73" s="53"/>
      <c r="H73" s="53"/>
      <c r="I73" s="17"/>
    </row>
    <row r="74" spans="1:9" x14ac:dyDescent="0.25">
      <c r="A74" s="48"/>
      <c r="B74" s="15"/>
      <c r="C74" s="51"/>
      <c r="D74" s="51"/>
      <c r="E74" s="51"/>
      <c r="F74" s="16"/>
      <c r="G74" s="53"/>
      <c r="H74" s="53"/>
      <c r="I74" s="17"/>
    </row>
    <row r="75" spans="1:9" x14ac:dyDescent="0.25">
      <c r="A75" s="48"/>
      <c r="B75" s="15"/>
      <c r="C75" s="51"/>
      <c r="D75" s="51"/>
      <c r="E75" s="51"/>
      <c r="F75" s="16"/>
      <c r="G75" s="53"/>
      <c r="H75" s="53"/>
      <c r="I75" s="17"/>
    </row>
    <row r="76" spans="1:9" x14ac:dyDescent="0.25">
      <c r="A76" s="48"/>
      <c r="B76" s="15"/>
      <c r="C76" s="51"/>
      <c r="D76" s="51"/>
      <c r="E76" s="51"/>
      <c r="F76" s="16"/>
      <c r="G76" s="53"/>
      <c r="H76" s="53"/>
      <c r="I76" s="17"/>
    </row>
    <row r="77" spans="1:9" x14ac:dyDescent="0.25">
      <c r="A77" s="48"/>
      <c r="B77" s="15"/>
      <c r="C77" s="51"/>
      <c r="D77" s="51"/>
      <c r="E77" s="51"/>
      <c r="F77" s="16"/>
      <c r="G77" s="53"/>
      <c r="H77" s="53"/>
      <c r="I77" s="17"/>
    </row>
    <row r="78" spans="1:9" x14ac:dyDescent="0.25">
      <c r="A78" s="48"/>
      <c r="B78" s="15"/>
      <c r="C78" s="51"/>
      <c r="D78" s="51"/>
      <c r="E78" s="51"/>
      <c r="F78" s="16"/>
      <c r="G78" s="53"/>
      <c r="H78" s="53"/>
      <c r="I78" s="17"/>
    </row>
    <row r="79" spans="1:9" x14ac:dyDescent="0.25">
      <c r="A79" s="48"/>
      <c r="B79" s="15"/>
      <c r="C79" s="51"/>
      <c r="D79" s="51"/>
      <c r="E79" s="51"/>
      <c r="F79" s="16"/>
      <c r="G79" s="53"/>
      <c r="H79" s="53"/>
      <c r="I79" s="17"/>
    </row>
    <row r="80" spans="1:9" x14ac:dyDescent="0.25">
      <c r="A80" s="48"/>
      <c r="B80" s="15"/>
      <c r="C80" s="51"/>
      <c r="D80" s="51"/>
      <c r="E80" s="51"/>
      <c r="F80" s="16"/>
      <c r="G80" s="53"/>
      <c r="H80" s="53"/>
      <c r="I80" s="17"/>
    </row>
    <row r="81" spans="1:9" x14ac:dyDescent="0.25">
      <c r="A81" s="48"/>
      <c r="B81" s="15"/>
      <c r="C81" s="51"/>
      <c r="D81" s="51"/>
      <c r="E81" s="51"/>
      <c r="F81" s="16"/>
      <c r="G81" s="53"/>
      <c r="H81" s="53"/>
      <c r="I81" s="17"/>
    </row>
    <row r="82" spans="1:9" x14ac:dyDescent="0.25">
      <c r="A82" s="48"/>
      <c r="B82" s="15"/>
      <c r="C82" s="51"/>
      <c r="D82" s="51"/>
      <c r="E82" s="51"/>
      <c r="F82" s="16"/>
      <c r="G82" s="53"/>
      <c r="H82" s="53"/>
      <c r="I82" s="17"/>
    </row>
    <row r="83" spans="1:9" x14ac:dyDescent="0.25">
      <c r="A83" s="48"/>
      <c r="B83" s="15"/>
      <c r="C83" s="51"/>
      <c r="D83" s="51"/>
      <c r="E83" s="51"/>
      <c r="F83" s="16"/>
      <c r="G83" s="53"/>
      <c r="H83" s="53"/>
      <c r="I83" s="17"/>
    </row>
    <row r="84" spans="1:9" x14ac:dyDescent="0.25">
      <c r="A84" s="48"/>
      <c r="B84" s="15"/>
      <c r="C84" s="51"/>
      <c r="D84" s="51"/>
      <c r="E84" s="51"/>
      <c r="F84" s="16"/>
      <c r="G84" s="53"/>
      <c r="H84" s="53"/>
      <c r="I84" s="17"/>
    </row>
    <row r="85" spans="1:9" x14ac:dyDescent="0.25">
      <c r="A85" s="48"/>
      <c r="B85" s="15"/>
      <c r="C85" s="51"/>
      <c r="D85" s="51"/>
      <c r="E85" s="51"/>
      <c r="F85" s="16"/>
      <c r="G85" s="53"/>
      <c r="H85" s="53"/>
      <c r="I85" s="17"/>
    </row>
    <row r="86" spans="1:9" x14ac:dyDescent="0.25">
      <c r="A86" s="48"/>
      <c r="B86" s="15"/>
      <c r="C86" s="51"/>
      <c r="D86" s="51"/>
      <c r="E86" s="51"/>
      <c r="F86" s="16"/>
      <c r="G86" s="53"/>
      <c r="H86" s="53"/>
      <c r="I86" s="17"/>
    </row>
    <row r="87" spans="1:9" x14ac:dyDescent="0.25">
      <c r="A87" s="48"/>
      <c r="B87" s="15"/>
      <c r="C87" s="51"/>
      <c r="D87" s="51"/>
      <c r="E87" s="51"/>
      <c r="F87" s="16"/>
      <c r="G87" s="53"/>
      <c r="H87" s="53"/>
      <c r="I87" s="17"/>
    </row>
    <row r="88" spans="1:9" x14ac:dyDescent="0.25">
      <c r="A88" s="48"/>
      <c r="B88" s="15"/>
      <c r="C88" s="51"/>
      <c r="D88" s="51"/>
      <c r="E88" s="51"/>
      <c r="F88" s="16"/>
      <c r="G88" s="53"/>
      <c r="H88" s="53"/>
      <c r="I88" s="17"/>
    </row>
    <row r="89" spans="1:9" x14ac:dyDescent="0.25">
      <c r="A89" s="48"/>
      <c r="B89" s="15"/>
      <c r="C89" s="51"/>
      <c r="D89" s="51"/>
      <c r="E89" s="51"/>
      <c r="F89" s="16"/>
      <c r="G89" s="53"/>
      <c r="H89" s="53"/>
      <c r="I89" s="17"/>
    </row>
    <row r="90" spans="1:9" x14ac:dyDescent="0.25">
      <c r="A90" s="48"/>
      <c r="B90" s="15"/>
      <c r="C90" s="51"/>
      <c r="D90" s="51"/>
      <c r="E90" s="51"/>
      <c r="F90" s="16"/>
      <c r="G90" s="53"/>
      <c r="H90" s="53"/>
      <c r="I90" s="17"/>
    </row>
    <row r="91" spans="1:9" x14ac:dyDescent="0.25">
      <c r="A91" s="48"/>
      <c r="B91" s="15"/>
      <c r="C91" s="51"/>
      <c r="D91" s="51"/>
      <c r="E91" s="51"/>
      <c r="F91" s="16"/>
      <c r="G91" s="53"/>
      <c r="H91" s="53"/>
      <c r="I91" s="17"/>
    </row>
    <row r="92" spans="1:9" x14ac:dyDescent="0.25">
      <c r="A92" s="48"/>
      <c r="B92" s="15"/>
      <c r="C92" s="51"/>
      <c r="D92" s="51"/>
      <c r="E92" s="51"/>
      <c r="F92" s="16"/>
      <c r="G92" s="53"/>
      <c r="H92" s="53"/>
      <c r="I92" s="17"/>
    </row>
    <row r="93" spans="1:9" x14ac:dyDescent="0.25">
      <c r="A93" s="48"/>
      <c r="B93" s="15"/>
      <c r="C93" s="51"/>
      <c r="D93" s="51"/>
      <c r="E93" s="51"/>
      <c r="F93" s="16"/>
      <c r="G93" s="53"/>
      <c r="H93" s="53"/>
      <c r="I93" s="17"/>
    </row>
    <row r="94" spans="1:9" x14ac:dyDescent="0.25">
      <c r="A94" s="48"/>
      <c r="B94" s="15"/>
      <c r="C94" s="51"/>
      <c r="D94" s="51"/>
      <c r="E94" s="51"/>
      <c r="F94" s="16"/>
      <c r="G94" s="53"/>
      <c r="H94" s="53"/>
      <c r="I94" s="17"/>
    </row>
    <row r="95" spans="1:9" x14ac:dyDescent="0.25">
      <c r="A95" s="48"/>
      <c r="B95" s="15"/>
      <c r="C95" s="51"/>
      <c r="D95" s="51"/>
      <c r="E95" s="51"/>
      <c r="F95" s="16"/>
      <c r="G95" s="53"/>
      <c r="H95" s="53"/>
      <c r="I95" s="17"/>
    </row>
    <row r="96" spans="1:9" x14ac:dyDescent="0.25">
      <c r="A96" s="48"/>
      <c r="B96" s="15"/>
      <c r="C96" s="51"/>
      <c r="D96" s="51"/>
      <c r="E96" s="51"/>
      <c r="F96" s="16"/>
      <c r="G96" s="53"/>
      <c r="H96" s="53"/>
      <c r="I96" s="17"/>
    </row>
    <row r="97" spans="1:9" x14ac:dyDescent="0.25">
      <c r="A97" s="48"/>
      <c r="B97" s="15"/>
      <c r="C97" s="51"/>
      <c r="D97" s="51"/>
      <c r="E97" s="51"/>
      <c r="F97" s="16"/>
      <c r="G97" s="53"/>
      <c r="H97" s="53"/>
      <c r="I97" s="17"/>
    </row>
    <row r="98" spans="1:9" x14ac:dyDescent="0.25">
      <c r="A98" s="48"/>
      <c r="B98" s="15"/>
      <c r="C98" s="51"/>
      <c r="D98" s="51"/>
      <c r="E98" s="51"/>
      <c r="F98" s="16"/>
      <c r="G98" s="53"/>
      <c r="H98" s="53"/>
      <c r="I98" s="17"/>
    </row>
    <row r="99" spans="1:9" x14ac:dyDescent="0.25">
      <c r="A99" s="48"/>
      <c r="B99" s="15"/>
      <c r="C99" s="51"/>
      <c r="D99" s="51"/>
      <c r="E99" s="51"/>
      <c r="F99" s="16"/>
      <c r="G99" s="53"/>
      <c r="H99" s="53"/>
      <c r="I99" s="17"/>
    </row>
    <row r="100" spans="1:9" x14ac:dyDescent="0.25">
      <c r="A100" s="48"/>
      <c r="B100" s="15"/>
      <c r="C100" s="51"/>
      <c r="D100" s="51"/>
      <c r="E100" s="51"/>
      <c r="F100" s="16"/>
      <c r="G100" s="53"/>
      <c r="H100" s="53"/>
      <c r="I100" s="17"/>
    </row>
    <row r="101" spans="1:9" x14ac:dyDescent="0.25">
      <c r="A101" s="48"/>
      <c r="B101" s="15"/>
      <c r="C101" s="51"/>
      <c r="D101" s="51"/>
      <c r="E101" s="51"/>
      <c r="F101" s="16"/>
      <c r="G101" s="53"/>
      <c r="H101" s="53"/>
      <c r="I101" s="17"/>
    </row>
    <row r="102" spans="1:9" x14ac:dyDescent="0.25">
      <c r="A102" s="48"/>
      <c r="B102" s="15"/>
      <c r="C102" s="51"/>
      <c r="D102" s="51"/>
      <c r="E102" s="51"/>
      <c r="F102" s="16"/>
      <c r="G102" s="53"/>
      <c r="H102" s="53"/>
      <c r="I102" s="17"/>
    </row>
    <row r="103" spans="1:9" x14ac:dyDescent="0.25">
      <c r="A103" s="48"/>
      <c r="B103" s="15"/>
      <c r="C103" s="51"/>
      <c r="D103" s="51"/>
      <c r="E103" s="51"/>
      <c r="F103" s="16"/>
      <c r="G103" s="53"/>
      <c r="H103" s="53"/>
      <c r="I103" s="17"/>
    </row>
    <row r="104" spans="1:9" x14ac:dyDescent="0.25">
      <c r="A104" s="48"/>
      <c r="B104" s="15"/>
      <c r="C104" s="51"/>
      <c r="D104" s="51"/>
      <c r="E104" s="51"/>
      <c r="F104" s="16"/>
      <c r="G104" s="53"/>
      <c r="H104" s="53"/>
      <c r="I104" s="17"/>
    </row>
    <row r="105" spans="1:9" x14ac:dyDescent="0.25">
      <c r="A105" s="48"/>
      <c r="B105" s="15"/>
      <c r="C105" s="51"/>
      <c r="D105" s="51"/>
      <c r="E105" s="51"/>
      <c r="F105" s="16"/>
      <c r="G105" s="53"/>
      <c r="H105" s="53"/>
      <c r="I105" s="17"/>
    </row>
    <row r="106" spans="1:9" x14ac:dyDescent="0.25">
      <c r="A106" s="48"/>
      <c r="B106" s="15"/>
      <c r="C106" s="51"/>
      <c r="D106" s="51"/>
      <c r="E106" s="51"/>
      <c r="F106" s="16"/>
      <c r="G106" s="53"/>
      <c r="H106" s="53"/>
      <c r="I106" s="17"/>
    </row>
    <row r="107" spans="1:9" x14ac:dyDescent="0.25">
      <c r="A107" s="48"/>
      <c r="B107" s="15"/>
      <c r="C107" s="51"/>
      <c r="D107" s="51"/>
      <c r="E107" s="51"/>
      <c r="F107" s="16"/>
      <c r="G107" s="53"/>
      <c r="H107" s="53"/>
      <c r="I107" s="17"/>
    </row>
    <row r="108" spans="1:9" x14ac:dyDescent="0.25">
      <c r="A108" s="48"/>
      <c r="B108" s="15"/>
      <c r="C108" s="51"/>
      <c r="D108" s="51"/>
      <c r="E108" s="51"/>
      <c r="F108" s="16"/>
      <c r="G108" s="53"/>
      <c r="H108" s="53"/>
      <c r="I108" s="17"/>
    </row>
    <row r="109" spans="1:9" x14ac:dyDescent="0.25">
      <c r="A109" s="48"/>
      <c r="B109" s="15"/>
      <c r="C109" s="51"/>
      <c r="D109" s="51"/>
      <c r="E109" s="51"/>
      <c r="F109" s="16"/>
      <c r="G109" s="53"/>
      <c r="H109" s="53"/>
      <c r="I109" s="17"/>
    </row>
    <row r="110" spans="1:9" x14ac:dyDescent="0.25">
      <c r="A110" s="48"/>
      <c r="B110" s="15"/>
      <c r="C110" s="51"/>
      <c r="D110" s="51"/>
      <c r="E110" s="51"/>
      <c r="F110" s="16"/>
      <c r="G110" s="53"/>
      <c r="H110" s="53"/>
      <c r="I110" s="17"/>
    </row>
    <row r="111" spans="1:9" x14ac:dyDescent="0.25">
      <c r="A111" s="48"/>
      <c r="B111" s="15"/>
      <c r="C111" s="51"/>
      <c r="D111" s="51"/>
      <c r="E111" s="51"/>
      <c r="F111" s="16"/>
      <c r="G111" s="53"/>
      <c r="H111" s="53"/>
      <c r="I111" s="17"/>
    </row>
    <row r="112" spans="1:9" x14ac:dyDescent="0.25">
      <c r="A112" s="48"/>
      <c r="B112" s="15"/>
      <c r="C112" s="51"/>
      <c r="D112" s="51"/>
      <c r="E112" s="51"/>
      <c r="F112" s="16"/>
      <c r="G112" s="53"/>
      <c r="H112" s="53"/>
      <c r="I112" s="17"/>
    </row>
    <row r="113" spans="1:9" x14ac:dyDescent="0.25">
      <c r="A113" s="48"/>
      <c r="B113" s="15"/>
      <c r="C113" s="51"/>
      <c r="D113" s="51"/>
      <c r="E113" s="51"/>
      <c r="F113" s="16"/>
      <c r="G113" s="53"/>
      <c r="H113" s="53"/>
      <c r="I113" s="17"/>
    </row>
    <row r="114" spans="1:9" x14ac:dyDescent="0.25">
      <c r="A114" s="48"/>
      <c r="B114" s="15"/>
      <c r="C114" s="51"/>
      <c r="D114" s="51"/>
      <c r="E114" s="51"/>
      <c r="F114" s="16"/>
      <c r="G114" s="53"/>
      <c r="H114" s="53"/>
      <c r="I114" s="17"/>
    </row>
    <row r="115" spans="1:9" x14ac:dyDescent="0.25">
      <c r="A115" s="48"/>
      <c r="B115" s="15"/>
      <c r="C115" s="51"/>
      <c r="D115" s="51"/>
      <c r="E115" s="51"/>
      <c r="F115" s="16"/>
      <c r="G115" s="53"/>
      <c r="H115" s="53"/>
      <c r="I115" s="17"/>
    </row>
    <row r="116" spans="1:9" x14ac:dyDescent="0.25">
      <c r="A116" s="48"/>
      <c r="B116" s="15"/>
      <c r="C116" s="51"/>
      <c r="D116" s="51"/>
      <c r="E116" s="51"/>
      <c r="F116" s="16"/>
      <c r="G116" s="53"/>
      <c r="H116" s="53"/>
      <c r="I116" s="17"/>
    </row>
    <row r="117" spans="1:9" x14ac:dyDescent="0.25">
      <c r="A117" s="48"/>
      <c r="B117" s="15"/>
      <c r="C117" s="51"/>
      <c r="D117" s="51"/>
      <c r="E117" s="51"/>
      <c r="F117" s="16"/>
      <c r="G117" s="53"/>
      <c r="H117" s="53"/>
      <c r="I117" s="17"/>
    </row>
    <row r="118" spans="1:9" x14ac:dyDescent="0.25">
      <c r="A118" s="48"/>
      <c r="B118" s="15"/>
      <c r="C118" s="51"/>
      <c r="D118" s="51"/>
      <c r="E118" s="51"/>
      <c r="F118" s="16"/>
      <c r="G118" s="53"/>
      <c r="H118" s="53"/>
      <c r="I118" s="17"/>
    </row>
    <row r="119" spans="1:9" x14ac:dyDescent="0.25">
      <c r="A119" s="48"/>
      <c r="B119" s="15"/>
      <c r="C119" s="51"/>
      <c r="D119" s="51"/>
      <c r="E119" s="51"/>
      <c r="F119" s="16"/>
      <c r="G119" s="53"/>
      <c r="H119" s="53"/>
      <c r="I119" s="17"/>
    </row>
    <row r="120" spans="1:9" x14ac:dyDescent="0.25">
      <c r="A120" s="48"/>
      <c r="B120" s="15"/>
      <c r="C120" s="51"/>
      <c r="D120" s="51"/>
      <c r="E120" s="51"/>
      <c r="F120" s="16"/>
      <c r="G120" s="53"/>
      <c r="H120" s="53"/>
      <c r="I120" s="17"/>
    </row>
    <row r="121" spans="1:9" x14ac:dyDescent="0.25">
      <c r="A121" s="48"/>
      <c r="B121" s="15"/>
      <c r="C121" s="51"/>
      <c r="D121" s="51"/>
      <c r="E121" s="51"/>
      <c r="F121" s="16"/>
      <c r="G121" s="53"/>
      <c r="H121" s="53"/>
      <c r="I121" s="17"/>
    </row>
    <row r="122" spans="1:9" x14ac:dyDescent="0.25">
      <c r="A122" s="48"/>
      <c r="B122" s="15"/>
      <c r="C122" s="51"/>
      <c r="D122" s="51"/>
      <c r="E122" s="51"/>
      <c r="F122" s="16"/>
      <c r="G122" s="53"/>
      <c r="H122" s="53"/>
      <c r="I122" s="17"/>
    </row>
    <row r="123" spans="1:9" x14ac:dyDescent="0.25">
      <c r="A123" s="48"/>
      <c r="B123" s="15"/>
      <c r="C123" s="51"/>
      <c r="D123" s="51"/>
      <c r="E123" s="51"/>
      <c r="F123" s="16"/>
      <c r="G123" s="53"/>
      <c r="H123" s="53"/>
      <c r="I123" s="17"/>
    </row>
    <row r="124" spans="1:9" x14ac:dyDescent="0.25">
      <c r="A124" s="48"/>
      <c r="B124" s="15"/>
      <c r="C124" s="51"/>
      <c r="D124" s="51"/>
      <c r="E124" s="51"/>
      <c r="F124" s="16"/>
      <c r="G124" s="53"/>
      <c r="H124" s="53"/>
      <c r="I124" s="17"/>
    </row>
    <row r="125" spans="1:9" x14ac:dyDescent="0.25">
      <c r="A125" s="48"/>
      <c r="B125" s="15"/>
      <c r="C125" s="51"/>
      <c r="D125" s="51"/>
      <c r="E125" s="51"/>
      <c r="F125" s="16"/>
      <c r="G125" s="53"/>
      <c r="H125" s="53"/>
      <c r="I125" s="17"/>
    </row>
    <row r="126" spans="1:9" x14ac:dyDescent="0.25">
      <c r="A126" s="48"/>
      <c r="B126" s="15"/>
      <c r="C126" s="51"/>
      <c r="D126" s="51"/>
      <c r="E126" s="51"/>
      <c r="F126" s="16"/>
      <c r="G126" s="53"/>
      <c r="H126" s="53"/>
      <c r="I126" s="17"/>
    </row>
    <row r="127" spans="1:9" x14ac:dyDescent="0.25">
      <c r="A127" s="48"/>
      <c r="B127" s="15"/>
      <c r="C127" s="51"/>
      <c r="D127" s="51"/>
      <c r="E127" s="51"/>
      <c r="F127" s="16"/>
      <c r="G127" s="53"/>
      <c r="H127" s="53"/>
      <c r="I127" s="17"/>
    </row>
    <row r="128" spans="1:9" x14ac:dyDescent="0.25">
      <c r="A128" s="48"/>
      <c r="B128" s="15"/>
      <c r="C128" s="51"/>
      <c r="D128" s="51"/>
      <c r="E128" s="51"/>
      <c r="F128" s="16"/>
      <c r="G128" s="53"/>
      <c r="H128" s="53"/>
      <c r="I128" s="17"/>
    </row>
    <row r="129" spans="1:9" x14ac:dyDescent="0.25">
      <c r="A129" s="48"/>
      <c r="B129" s="15"/>
      <c r="C129" s="51"/>
      <c r="D129" s="51"/>
      <c r="E129" s="51"/>
      <c r="F129" s="16"/>
      <c r="G129" s="53"/>
      <c r="H129" s="53"/>
      <c r="I129" s="17"/>
    </row>
    <row r="130" spans="1:9" x14ac:dyDescent="0.25">
      <c r="A130" s="48"/>
      <c r="B130" s="15"/>
      <c r="C130" s="51"/>
      <c r="D130" s="51"/>
      <c r="E130" s="51"/>
      <c r="F130" s="16"/>
      <c r="G130" s="53"/>
      <c r="H130" s="53"/>
      <c r="I130" s="17"/>
    </row>
    <row r="131" spans="1:9" x14ac:dyDescent="0.25">
      <c r="A131" s="48"/>
      <c r="B131" s="15"/>
      <c r="C131" s="51"/>
      <c r="D131" s="51"/>
      <c r="E131" s="51"/>
      <c r="F131" s="16"/>
      <c r="G131" s="53"/>
      <c r="H131" s="53"/>
      <c r="I131" s="17"/>
    </row>
    <row r="132" spans="1:9" x14ac:dyDescent="0.25">
      <c r="A132" s="48"/>
      <c r="B132" s="15"/>
      <c r="C132" s="51"/>
      <c r="D132" s="51"/>
      <c r="E132" s="51"/>
      <c r="F132" s="16"/>
      <c r="G132" s="53"/>
      <c r="H132" s="53"/>
      <c r="I132" s="17"/>
    </row>
    <row r="133" spans="1:9" x14ac:dyDescent="0.25">
      <c r="A133" s="48"/>
      <c r="B133" s="15"/>
      <c r="C133" s="51"/>
      <c r="D133" s="51"/>
      <c r="E133" s="51"/>
      <c r="F133" s="16"/>
      <c r="G133" s="53"/>
      <c r="H133" s="53"/>
      <c r="I133" s="17"/>
    </row>
    <row r="134" spans="1:9" x14ac:dyDescent="0.25">
      <c r="A134" s="48"/>
      <c r="B134" s="15"/>
      <c r="C134" s="51"/>
      <c r="D134" s="51"/>
      <c r="E134" s="51"/>
      <c r="F134" s="16"/>
      <c r="G134" s="53"/>
      <c r="H134" s="53"/>
      <c r="I134" s="17"/>
    </row>
    <row r="135" spans="1:9" x14ac:dyDescent="0.25">
      <c r="A135" s="48"/>
      <c r="B135" s="15"/>
      <c r="C135" s="51"/>
      <c r="D135" s="51"/>
      <c r="E135" s="51"/>
      <c r="F135" s="16"/>
      <c r="G135" s="53"/>
      <c r="H135" s="53"/>
      <c r="I135" s="17"/>
    </row>
    <row r="136" spans="1:9" x14ac:dyDescent="0.25">
      <c r="A136" s="48"/>
      <c r="B136" s="15"/>
      <c r="C136" s="51"/>
      <c r="D136" s="51"/>
      <c r="E136" s="51"/>
      <c r="F136" s="16"/>
      <c r="G136" s="53"/>
      <c r="H136" s="53"/>
      <c r="I136" s="17"/>
    </row>
    <row r="137" spans="1:9" x14ac:dyDescent="0.25">
      <c r="A137" s="48"/>
      <c r="B137" s="15"/>
      <c r="C137" s="51"/>
      <c r="D137" s="51"/>
      <c r="E137" s="51"/>
      <c r="F137" s="16"/>
      <c r="G137" s="53"/>
      <c r="H137" s="53"/>
      <c r="I137" s="17"/>
    </row>
    <row r="138" spans="1:9" x14ac:dyDescent="0.25">
      <c r="A138" s="48"/>
      <c r="B138" s="15"/>
      <c r="C138" s="51"/>
      <c r="D138" s="51"/>
      <c r="E138" s="51"/>
      <c r="F138" s="16"/>
      <c r="G138" s="53"/>
      <c r="H138" s="53"/>
      <c r="I138" s="17"/>
    </row>
    <row r="139" spans="1:9" x14ac:dyDescent="0.25">
      <c r="A139" s="48"/>
      <c r="B139" s="15"/>
      <c r="C139" s="51"/>
      <c r="D139" s="51"/>
      <c r="E139" s="51"/>
      <c r="F139" s="16"/>
      <c r="G139" s="53"/>
      <c r="H139" s="53"/>
      <c r="I139" s="17"/>
    </row>
    <row r="140" spans="1:9" x14ac:dyDescent="0.25">
      <c r="A140" s="48"/>
      <c r="B140" s="15"/>
      <c r="C140" s="51"/>
      <c r="D140" s="51"/>
      <c r="E140" s="51"/>
      <c r="F140" s="16"/>
      <c r="G140" s="53"/>
      <c r="H140" s="53"/>
      <c r="I140" s="17"/>
    </row>
    <row r="141" spans="1:9" x14ac:dyDescent="0.25">
      <c r="A141" s="48"/>
      <c r="B141" s="15"/>
      <c r="C141" s="51"/>
      <c r="D141" s="51"/>
      <c r="E141" s="51"/>
      <c r="F141" s="16"/>
      <c r="G141" s="53"/>
      <c r="H141" s="53"/>
      <c r="I141" s="17"/>
    </row>
    <row r="142" spans="1:9" x14ac:dyDescent="0.25">
      <c r="A142" s="48"/>
      <c r="B142" s="15"/>
      <c r="C142" s="51"/>
      <c r="D142" s="51"/>
      <c r="E142" s="51"/>
      <c r="F142" s="16"/>
      <c r="G142" s="53"/>
      <c r="H142" s="53"/>
      <c r="I142" s="17"/>
    </row>
    <row r="143" spans="1:9" x14ac:dyDescent="0.25">
      <c r="A143" s="48"/>
      <c r="B143" s="15"/>
      <c r="C143" s="51"/>
      <c r="D143" s="51"/>
      <c r="E143" s="51"/>
      <c r="F143" s="16"/>
      <c r="G143" s="53"/>
      <c r="H143" s="53"/>
      <c r="I143" s="17"/>
    </row>
    <row r="144" spans="1:9" x14ac:dyDescent="0.25">
      <c r="A144" s="48"/>
      <c r="B144" s="15"/>
      <c r="C144" s="51"/>
      <c r="D144" s="51"/>
      <c r="E144" s="51"/>
      <c r="F144" s="16"/>
      <c r="G144" s="53"/>
      <c r="H144" s="53"/>
      <c r="I144" s="17"/>
    </row>
    <row r="145" spans="1:9" x14ac:dyDescent="0.25">
      <c r="A145" s="48"/>
      <c r="B145" s="15"/>
      <c r="C145" s="51"/>
      <c r="D145" s="51"/>
      <c r="E145" s="51"/>
      <c r="F145" s="16"/>
      <c r="G145" s="53"/>
      <c r="H145" s="53"/>
      <c r="I145" s="17"/>
    </row>
    <row r="146" spans="1:9" x14ac:dyDescent="0.25">
      <c r="A146" s="48"/>
      <c r="B146" s="15"/>
      <c r="C146" s="51"/>
      <c r="D146" s="51"/>
      <c r="E146" s="51"/>
      <c r="F146" s="16"/>
      <c r="G146" s="53"/>
      <c r="H146" s="53"/>
      <c r="I146" s="17"/>
    </row>
    <row r="147" spans="1:9" x14ac:dyDescent="0.25">
      <c r="A147" s="48"/>
      <c r="B147" s="15"/>
      <c r="C147" s="51"/>
      <c r="D147" s="51"/>
      <c r="E147" s="51"/>
      <c r="F147" s="16"/>
      <c r="G147" s="53"/>
      <c r="H147" s="53"/>
      <c r="I147" s="17"/>
    </row>
    <row r="148" spans="1:9" x14ac:dyDescent="0.25">
      <c r="A148" s="48"/>
      <c r="B148" s="15"/>
      <c r="C148" s="51"/>
      <c r="D148" s="51"/>
      <c r="E148" s="51"/>
      <c r="F148" s="16"/>
      <c r="G148" s="53"/>
      <c r="H148" s="53"/>
      <c r="I148" s="17"/>
    </row>
    <row r="149" spans="1:9" x14ac:dyDescent="0.25">
      <c r="A149" s="48"/>
      <c r="B149" s="15"/>
      <c r="C149" s="51"/>
      <c r="D149" s="51"/>
      <c r="E149" s="51"/>
      <c r="F149" s="16"/>
      <c r="G149" s="53"/>
      <c r="H149" s="53"/>
      <c r="I149" s="17"/>
    </row>
    <row r="150" spans="1:9" x14ac:dyDescent="0.25">
      <c r="A150" s="48"/>
      <c r="B150" s="15"/>
      <c r="C150" s="51"/>
      <c r="D150" s="51"/>
      <c r="E150" s="51"/>
      <c r="F150" s="16"/>
      <c r="G150" s="53"/>
      <c r="H150" s="53"/>
      <c r="I150" s="17"/>
    </row>
    <row r="151" spans="1:9" x14ac:dyDescent="0.25">
      <c r="A151" s="48"/>
      <c r="B151" s="15"/>
      <c r="C151" s="51"/>
      <c r="D151" s="51"/>
      <c r="E151" s="51"/>
      <c r="F151" s="16"/>
      <c r="G151" s="53"/>
      <c r="H151" s="53"/>
      <c r="I151" s="17"/>
    </row>
    <row r="152" spans="1:9" x14ac:dyDescent="0.25">
      <c r="A152" s="48"/>
      <c r="B152" s="15"/>
      <c r="C152" s="51"/>
      <c r="D152" s="51"/>
      <c r="E152" s="51"/>
      <c r="F152" s="16"/>
      <c r="G152" s="53"/>
      <c r="H152" s="53"/>
      <c r="I152" s="17"/>
    </row>
    <row r="153" spans="1:9" x14ac:dyDescent="0.25">
      <c r="A153" s="48"/>
      <c r="B153" s="15"/>
      <c r="C153" s="51"/>
      <c r="D153" s="51"/>
      <c r="E153" s="51"/>
      <c r="F153" s="16"/>
      <c r="G153" s="53"/>
      <c r="H153" s="53"/>
      <c r="I153" s="17"/>
    </row>
    <row r="154" spans="1:9" x14ac:dyDescent="0.25">
      <c r="A154" s="48"/>
      <c r="B154" s="15"/>
      <c r="C154" s="51"/>
      <c r="D154" s="51"/>
      <c r="E154" s="51"/>
      <c r="F154" s="16"/>
      <c r="G154" s="53"/>
      <c r="H154" s="53"/>
      <c r="I154" s="17"/>
    </row>
    <row r="155" spans="1:9" x14ac:dyDescent="0.25">
      <c r="A155" s="48"/>
      <c r="B155" s="15"/>
      <c r="C155" s="51"/>
      <c r="D155" s="51"/>
      <c r="E155" s="51"/>
      <c r="F155" s="16"/>
      <c r="G155" s="53"/>
      <c r="H155" s="53"/>
      <c r="I155" s="17"/>
    </row>
    <row r="156" spans="1:9" x14ac:dyDescent="0.25">
      <c r="A156" s="48"/>
      <c r="B156" s="15"/>
      <c r="C156" s="51"/>
      <c r="D156" s="51"/>
      <c r="E156" s="51"/>
      <c r="F156" s="16"/>
      <c r="G156" s="53"/>
      <c r="H156" s="53"/>
      <c r="I156" s="17"/>
    </row>
    <row r="157" spans="1:9" x14ac:dyDescent="0.25">
      <c r="A157" s="48"/>
      <c r="B157" s="15"/>
      <c r="C157" s="51"/>
      <c r="D157" s="51"/>
      <c r="E157" s="51"/>
      <c r="F157" s="16"/>
      <c r="G157" s="53"/>
      <c r="H157" s="53"/>
      <c r="I157" s="17"/>
    </row>
    <row r="158" spans="1:9" x14ac:dyDescent="0.25">
      <c r="A158" s="48"/>
      <c r="B158" s="15"/>
      <c r="C158" s="51"/>
      <c r="D158" s="51"/>
      <c r="E158" s="51"/>
      <c r="F158" s="16"/>
      <c r="G158" s="53"/>
      <c r="H158" s="53"/>
      <c r="I158" s="17"/>
    </row>
    <row r="159" spans="1:9" x14ac:dyDescent="0.25">
      <c r="A159" s="48"/>
      <c r="B159" s="15"/>
      <c r="C159" s="51"/>
      <c r="D159" s="51"/>
      <c r="E159" s="51"/>
      <c r="F159" s="16"/>
      <c r="G159" s="53"/>
      <c r="H159" s="53"/>
      <c r="I159" s="17"/>
    </row>
    <row r="160" spans="1:9" x14ac:dyDescent="0.25">
      <c r="A160" s="48"/>
      <c r="B160" s="15"/>
      <c r="C160" s="51"/>
      <c r="D160" s="51"/>
      <c r="E160" s="51"/>
      <c r="F160" s="16"/>
      <c r="G160" s="53"/>
      <c r="H160" s="53"/>
      <c r="I160" s="17"/>
    </row>
    <row r="161" spans="1:9" x14ac:dyDescent="0.25">
      <c r="A161" s="48"/>
      <c r="B161" s="15"/>
      <c r="C161" s="51"/>
      <c r="D161" s="51"/>
      <c r="E161" s="51"/>
      <c r="F161" s="16"/>
      <c r="G161" s="53"/>
      <c r="H161" s="53"/>
      <c r="I161" s="17"/>
    </row>
    <row r="162" spans="1:9" x14ac:dyDescent="0.25">
      <c r="A162" s="48"/>
      <c r="B162" s="15"/>
      <c r="C162" s="51"/>
      <c r="D162" s="51"/>
      <c r="E162" s="51"/>
      <c r="F162" s="16"/>
      <c r="G162" s="53"/>
      <c r="H162" s="53"/>
      <c r="I162" s="17"/>
    </row>
    <row r="163" spans="1:9" x14ac:dyDescent="0.25">
      <c r="A163" s="48"/>
      <c r="B163" s="15"/>
      <c r="C163" s="51"/>
      <c r="D163" s="51"/>
      <c r="E163" s="51"/>
      <c r="F163" s="16"/>
      <c r="G163" s="53"/>
      <c r="H163" s="53"/>
      <c r="I163" s="17"/>
    </row>
    <row r="164" spans="1:9" x14ac:dyDescent="0.25">
      <c r="A164" s="48"/>
      <c r="B164" s="15"/>
      <c r="C164" s="51"/>
      <c r="D164" s="51"/>
      <c r="E164" s="51"/>
      <c r="F164" s="16"/>
      <c r="G164" s="53"/>
      <c r="H164" s="53"/>
      <c r="I164" s="17"/>
    </row>
    <row r="165" spans="1:9" x14ac:dyDescent="0.25">
      <c r="A165" s="48"/>
      <c r="B165" s="15"/>
      <c r="C165" s="51"/>
      <c r="D165" s="51"/>
      <c r="E165" s="51"/>
      <c r="F165" s="16"/>
      <c r="G165" s="53"/>
      <c r="H165" s="53"/>
      <c r="I165" s="17"/>
    </row>
    <row r="166" spans="1:9" x14ac:dyDescent="0.25">
      <c r="A166" s="48"/>
      <c r="B166" s="15"/>
      <c r="C166" s="51"/>
      <c r="D166" s="51"/>
      <c r="E166" s="51"/>
      <c r="F166" s="16"/>
      <c r="G166" s="53"/>
      <c r="H166" s="53"/>
      <c r="I166" s="17"/>
    </row>
    <row r="167" spans="1:9" x14ac:dyDescent="0.25">
      <c r="A167" s="48"/>
      <c r="B167" s="15"/>
      <c r="C167" s="51"/>
      <c r="D167" s="51"/>
      <c r="E167" s="51"/>
      <c r="F167" s="16"/>
      <c r="G167" s="53"/>
      <c r="H167" s="53"/>
      <c r="I167" s="17"/>
    </row>
    <row r="168" spans="1:9" x14ac:dyDescent="0.25">
      <c r="A168" s="48"/>
      <c r="B168" s="15"/>
      <c r="C168" s="51"/>
      <c r="D168" s="51"/>
      <c r="E168" s="51"/>
      <c r="F168" s="16"/>
      <c r="G168" s="53"/>
      <c r="H168" s="53"/>
      <c r="I168" s="17"/>
    </row>
    <row r="169" spans="1:9" x14ac:dyDescent="0.25">
      <c r="A169" s="48"/>
      <c r="B169" s="15"/>
      <c r="C169" s="51"/>
      <c r="D169" s="51"/>
      <c r="E169" s="51"/>
      <c r="F169" s="16"/>
      <c r="G169" s="53"/>
      <c r="H169" s="53"/>
      <c r="I169" s="17"/>
    </row>
    <row r="170" spans="1:9" x14ac:dyDescent="0.25">
      <c r="A170" s="48"/>
      <c r="B170" s="15"/>
      <c r="C170" s="51"/>
      <c r="D170" s="51"/>
      <c r="E170" s="51"/>
      <c r="F170" s="16"/>
      <c r="G170" s="53"/>
      <c r="H170" s="53"/>
      <c r="I170" s="17"/>
    </row>
    <row r="171" spans="1:9" x14ac:dyDescent="0.25">
      <c r="A171" s="48"/>
      <c r="B171" s="15"/>
      <c r="C171" s="51"/>
      <c r="D171" s="51"/>
      <c r="E171" s="51"/>
      <c r="F171" s="16"/>
      <c r="G171" s="53"/>
      <c r="H171" s="53"/>
      <c r="I171" s="17"/>
    </row>
    <row r="172" spans="1:9" x14ac:dyDescent="0.25">
      <c r="A172" s="48"/>
      <c r="B172" s="15"/>
      <c r="C172" s="51"/>
      <c r="D172" s="51"/>
      <c r="E172" s="51"/>
      <c r="F172" s="16"/>
      <c r="G172" s="53"/>
      <c r="H172" s="53"/>
      <c r="I172" s="17"/>
    </row>
    <row r="173" spans="1:9" x14ac:dyDescent="0.25">
      <c r="A173" s="48"/>
      <c r="B173" s="15"/>
      <c r="C173" s="51"/>
      <c r="D173" s="51"/>
      <c r="E173" s="51"/>
      <c r="F173" s="16"/>
      <c r="G173" s="53"/>
      <c r="H173" s="53"/>
      <c r="I173" s="17"/>
    </row>
    <row r="174" spans="1:9" x14ac:dyDescent="0.25">
      <c r="A174" s="48"/>
      <c r="B174" s="15"/>
      <c r="C174" s="51"/>
      <c r="D174" s="51"/>
      <c r="E174" s="51"/>
      <c r="F174" s="16"/>
      <c r="G174" s="53"/>
      <c r="H174" s="53"/>
      <c r="I174" s="17"/>
    </row>
    <row r="175" spans="1:9" x14ac:dyDescent="0.25">
      <c r="A175" s="48"/>
      <c r="B175" s="15"/>
      <c r="C175" s="51"/>
      <c r="D175" s="51"/>
      <c r="E175" s="51"/>
      <c r="F175" s="16"/>
      <c r="G175" s="53"/>
      <c r="H175" s="53"/>
      <c r="I175" s="17"/>
    </row>
    <row r="176" spans="1:9" x14ac:dyDescent="0.25">
      <c r="A176" s="48"/>
      <c r="B176" s="15"/>
      <c r="C176" s="51"/>
      <c r="D176" s="51"/>
      <c r="E176" s="51"/>
      <c r="F176" s="16"/>
      <c r="G176" s="53"/>
      <c r="H176" s="53"/>
      <c r="I176" s="17"/>
    </row>
    <row r="177" spans="1:9" x14ac:dyDescent="0.25">
      <c r="A177" s="48"/>
      <c r="B177" s="15"/>
      <c r="C177" s="51"/>
      <c r="D177" s="51"/>
      <c r="E177" s="51"/>
      <c r="F177" s="16"/>
      <c r="G177" s="53"/>
      <c r="H177" s="53"/>
      <c r="I177" s="17"/>
    </row>
    <row r="178" spans="1:9" x14ac:dyDescent="0.25">
      <c r="A178" s="48"/>
      <c r="B178" s="15"/>
      <c r="C178" s="51"/>
      <c r="D178" s="51"/>
      <c r="E178" s="51"/>
      <c r="F178" s="16"/>
      <c r="G178" s="53"/>
      <c r="H178" s="53"/>
      <c r="I178" s="17"/>
    </row>
    <row r="179" spans="1:9" x14ac:dyDescent="0.25">
      <c r="A179" s="48"/>
      <c r="B179" s="15"/>
      <c r="C179" s="51"/>
      <c r="D179" s="51"/>
      <c r="E179" s="51"/>
      <c r="F179" s="16"/>
      <c r="G179" s="53"/>
      <c r="H179" s="53"/>
      <c r="I179" s="17"/>
    </row>
    <row r="180" spans="1:9" x14ac:dyDescent="0.25">
      <c r="A180" s="48"/>
      <c r="B180" s="15"/>
      <c r="C180" s="51"/>
      <c r="D180" s="51"/>
      <c r="E180" s="51"/>
      <c r="F180" s="16"/>
      <c r="G180" s="53"/>
      <c r="H180" s="53"/>
      <c r="I180" s="17"/>
    </row>
    <row r="181" spans="1:9" x14ac:dyDescent="0.25">
      <c r="A181" s="48"/>
      <c r="B181" s="15"/>
      <c r="C181" s="51"/>
      <c r="D181" s="51"/>
      <c r="E181" s="51"/>
      <c r="F181" s="16"/>
      <c r="G181" s="53"/>
      <c r="H181" s="53"/>
      <c r="I181" s="17"/>
    </row>
    <row r="182" spans="1:9" x14ac:dyDescent="0.25">
      <c r="A182" s="48"/>
      <c r="B182" s="15"/>
      <c r="C182" s="51"/>
      <c r="D182" s="51"/>
      <c r="E182" s="51"/>
      <c r="F182" s="16"/>
      <c r="G182" s="53"/>
      <c r="H182" s="53"/>
      <c r="I182" s="17"/>
    </row>
    <row r="183" spans="1:9" x14ac:dyDescent="0.25">
      <c r="A183" s="48"/>
      <c r="B183" s="15"/>
      <c r="C183" s="51"/>
      <c r="D183" s="51"/>
      <c r="E183" s="51"/>
      <c r="F183" s="16"/>
      <c r="G183" s="53"/>
      <c r="H183" s="53"/>
      <c r="I183" s="17"/>
    </row>
    <row r="184" spans="1:9" x14ac:dyDescent="0.25">
      <c r="A184" s="48"/>
      <c r="B184" s="15"/>
      <c r="C184" s="51"/>
      <c r="D184" s="51"/>
      <c r="E184" s="51"/>
      <c r="F184" s="16"/>
      <c r="G184" s="53"/>
      <c r="H184" s="53"/>
      <c r="I184" s="17"/>
    </row>
    <row r="185" spans="1:9" x14ac:dyDescent="0.25">
      <c r="A185" s="48"/>
      <c r="B185" s="15"/>
      <c r="C185" s="51"/>
      <c r="D185" s="51"/>
      <c r="E185" s="51"/>
      <c r="F185" s="16"/>
      <c r="G185" s="53"/>
      <c r="H185" s="53"/>
      <c r="I185" s="17"/>
    </row>
    <row r="186" spans="1:9" x14ac:dyDescent="0.25">
      <c r="A186" s="48"/>
      <c r="B186" s="15"/>
      <c r="C186" s="51"/>
      <c r="D186" s="51"/>
      <c r="E186" s="51"/>
      <c r="F186" s="16"/>
      <c r="G186" s="53"/>
      <c r="H186" s="53"/>
      <c r="I186" s="17"/>
    </row>
    <row r="187" spans="1:9" x14ac:dyDescent="0.25">
      <c r="A187" s="48"/>
      <c r="B187" s="15"/>
      <c r="C187" s="51"/>
      <c r="D187" s="51"/>
      <c r="E187" s="51"/>
      <c r="F187" s="16"/>
      <c r="G187" s="53"/>
      <c r="H187" s="53"/>
      <c r="I187" s="17"/>
    </row>
    <row r="188" spans="1:9" x14ac:dyDescent="0.25">
      <c r="A188" s="48"/>
      <c r="B188" s="15"/>
      <c r="C188" s="51"/>
      <c r="D188" s="51"/>
      <c r="E188" s="51"/>
      <c r="F188" s="16"/>
      <c r="G188" s="53"/>
      <c r="H188" s="53"/>
      <c r="I188" s="17"/>
    </row>
    <row r="189" spans="1:9" x14ac:dyDescent="0.25">
      <c r="A189" s="48"/>
      <c r="B189" s="15"/>
      <c r="C189" s="51"/>
      <c r="D189" s="51"/>
      <c r="E189" s="51"/>
      <c r="F189" s="16"/>
      <c r="G189" s="53"/>
      <c r="H189" s="53"/>
      <c r="I189" s="17"/>
    </row>
    <row r="190" spans="1:9" x14ac:dyDescent="0.25">
      <c r="A190" s="48"/>
      <c r="B190" s="15"/>
      <c r="C190" s="51"/>
      <c r="D190" s="51"/>
      <c r="E190" s="51"/>
      <c r="F190" s="16"/>
      <c r="G190" s="53"/>
      <c r="H190" s="53"/>
      <c r="I190" s="17"/>
    </row>
    <row r="191" spans="1:9" x14ac:dyDescent="0.25">
      <c r="A191" s="48"/>
      <c r="B191" s="15"/>
      <c r="C191" s="51"/>
      <c r="D191" s="51"/>
      <c r="E191" s="51"/>
      <c r="F191" s="16"/>
      <c r="G191" s="53"/>
      <c r="H191" s="53"/>
      <c r="I191" s="17"/>
    </row>
    <row r="192" spans="1:9" x14ac:dyDescent="0.25">
      <c r="A192" s="48"/>
      <c r="B192" s="15"/>
      <c r="C192" s="51"/>
      <c r="D192" s="51"/>
      <c r="E192" s="51"/>
      <c r="F192" s="16"/>
      <c r="G192" s="53"/>
      <c r="H192" s="53"/>
      <c r="I192" s="17"/>
    </row>
    <row r="193" spans="1:9" x14ac:dyDescent="0.25">
      <c r="A193" s="48"/>
      <c r="B193" s="15"/>
      <c r="C193" s="51"/>
      <c r="D193" s="51"/>
      <c r="E193" s="51"/>
      <c r="F193" s="16"/>
      <c r="G193" s="53"/>
      <c r="H193" s="53"/>
      <c r="I193" s="17"/>
    </row>
    <row r="194" spans="1:9" x14ac:dyDescent="0.25">
      <c r="A194" s="48"/>
      <c r="B194" s="15"/>
      <c r="C194" s="51"/>
      <c r="D194" s="51"/>
      <c r="E194" s="51"/>
      <c r="F194" s="16"/>
      <c r="G194" s="53"/>
      <c r="H194" s="53"/>
      <c r="I194" s="17"/>
    </row>
    <row r="195" spans="1:9" x14ac:dyDescent="0.25">
      <c r="A195" s="48"/>
      <c r="B195" s="15"/>
      <c r="C195" s="51"/>
      <c r="D195" s="51"/>
      <c r="E195" s="51"/>
      <c r="F195" s="16"/>
      <c r="G195" s="53"/>
      <c r="H195" s="53"/>
      <c r="I195" s="17"/>
    </row>
    <row r="196" spans="1:9" x14ac:dyDescent="0.25">
      <c r="A196" s="48"/>
      <c r="B196" s="15"/>
      <c r="C196" s="51"/>
      <c r="D196" s="51"/>
      <c r="E196" s="51"/>
      <c r="F196" s="16"/>
      <c r="G196" s="53"/>
      <c r="H196" s="53"/>
      <c r="I196" s="17"/>
    </row>
    <row r="197" spans="1:9" x14ac:dyDescent="0.25">
      <c r="A197" s="48"/>
      <c r="B197" s="15"/>
      <c r="C197" s="51"/>
      <c r="D197" s="51"/>
      <c r="E197" s="51"/>
      <c r="F197" s="16"/>
      <c r="G197" s="53"/>
      <c r="H197" s="53"/>
      <c r="I197" s="17"/>
    </row>
    <row r="198" spans="1:9" x14ac:dyDescent="0.25">
      <c r="A198" s="48"/>
      <c r="B198" s="15"/>
      <c r="C198" s="51"/>
      <c r="D198" s="51"/>
      <c r="E198" s="51"/>
      <c r="F198" s="16"/>
      <c r="G198" s="53"/>
      <c r="H198" s="53"/>
      <c r="I198" s="17"/>
    </row>
    <row r="199" spans="1:9" x14ac:dyDescent="0.25">
      <c r="A199" s="48"/>
      <c r="B199" s="15"/>
      <c r="C199" s="51"/>
      <c r="D199" s="51"/>
      <c r="E199" s="51"/>
      <c r="F199" s="16"/>
      <c r="G199" s="53"/>
      <c r="H199" s="53"/>
      <c r="I199" s="17"/>
    </row>
    <row r="200" spans="1:9" x14ac:dyDescent="0.25">
      <c r="A200" s="48"/>
      <c r="B200" s="15"/>
      <c r="C200" s="51"/>
      <c r="D200" s="51"/>
      <c r="E200" s="51"/>
      <c r="F200" s="16"/>
      <c r="G200" s="53"/>
      <c r="H200" s="53"/>
      <c r="I200" s="17"/>
    </row>
    <row r="201" spans="1:9" x14ac:dyDescent="0.25">
      <c r="A201" s="48"/>
      <c r="B201" s="15"/>
      <c r="C201" s="51"/>
      <c r="D201" s="51"/>
      <c r="E201" s="51"/>
      <c r="F201" s="16"/>
      <c r="G201" s="53"/>
      <c r="H201" s="53"/>
      <c r="I201" s="17"/>
    </row>
    <row r="202" spans="1:9" x14ac:dyDescent="0.25">
      <c r="A202" s="48"/>
      <c r="B202" s="15"/>
      <c r="C202" s="51"/>
      <c r="D202" s="51"/>
      <c r="E202" s="51"/>
      <c r="F202" s="16"/>
      <c r="G202" s="53"/>
      <c r="H202" s="53"/>
      <c r="I202" s="17"/>
    </row>
    <row r="203" spans="1:9" x14ac:dyDescent="0.25">
      <c r="A203" s="48"/>
      <c r="B203" s="15"/>
      <c r="C203" s="51"/>
      <c r="D203" s="51"/>
      <c r="E203" s="51"/>
      <c r="F203" s="16"/>
      <c r="G203" s="53"/>
      <c r="H203" s="53"/>
      <c r="I203" s="17"/>
    </row>
    <row r="204" spans="1:9" x14ac:dyDescent="0.25">
      <c r="A204" s="48"/>
      <c r="B204" s="15"/>
      <c r="C204" s="51"/>
      <c r="D204" s="51"/>
      <c r="E204" s="51"/>
      <c r="F204" s="16"/>
      <c r="G204" s="53"/>
      <c r="H204" s="53"/>
      <c r="I204" s="17"/>
    </row>
    <row r="205" spans="1:9" x14ac:dyDescent="0.25">
      <c r="A205" s="48"/>
      <c r="B205" s="15"/>
      <c r="C205" s="51"/>
      <c r="D205" s="51"/>
      <c r="E205" s="51"/>
      <c r="F205" s="16"/>
      <c r="G205" s="53"/>
      <c r="H205" s="53"/>
      <c r="I205" s="17"/>
    </row>
    <row r="206" spans="1:9" x14ac:dyDescent="0.25">
      <c r="A206" s="48"/>
      <c r="B206" s="15"/>
      <c r="C206" s="51"/>
      <c r="D206" s="51"/>
      <c r="E206" s="51"/>
      <c r="F206" s="16"/>
      <c r="G206" s="53"/>
      <c r="H206" s="53"/>
      <c r="I206" s="17"/>
    </row>
    <row r="207" spans="1:9" x14ac:dyDescent="0.25">
      <c r="A207" s="48"/>
      <c r="B207" s="15"/>
      <c r="C207" s="51"/>
      <c r="D207" s="51"/>
      <c r="E207" s="51"/>
      <c r="F207" s="16"/>
      <c r="G207" s="53"/>
      <c r="H207" s="53"/>
      <c r="I207" s="17"/>
    </row>
    <row r="208" spans="1:9" x14ac:dyDescent="0.25">
      <c r="A208" s="48"/>
      <c r="B208" s="15"/>
      <c r="C208" s="51"/>
      <c r="D208" s="51"/>
      <c r="E208" s="51"/>
      <c r="F208" s="16"/>
      <c r="G208" s="53"/>
      <c r="H208" s="53"/>
      <c r="I208" s="17"/>
    </row>
    <row r="209" spans="1:9" x14ac:dyDescent="0.25">
      <c r="A209" s="48"/>
      <c r="B209" s="15"/>
      <c r="C209" s="51"/>
      <c r="D209" s="51"/>
      <c r="E209" s="51"/>
      <c r="F209" s="16"/>
      <c r="G209" s="53"/>
      <c r="H209" s="53"/>
      <c r="I209" s="17"/>
    </row>
    <row r="210" spans="1:9" x14ac:dyDescent="0.25">
      <c r="A210" s="48"/>
      <c r="B210" s="15"/>
      <c r="C210" s="51"/>
      <c r="D210" s="51"/>
      <c r="E210" s="51"/>
      <c r="F210" s="16"/>
      <c r="G210" s="53"/>
      <c r="H210" s="53"/>
      <c r="I210" s="17"/>
    </row>
    <row r="211" spans="1:9" x14ac:dyDescent="0.25">
      <c r="A211" s="48"/>
      <c r="B211" s="15"/>
      <c r="C211" s="51"/>
      <c r="D211" s="51"/>
      <c r="E211" s="51"/>
      <c r="F211" s="16"/>
      <c r="G211" s="53"/>
      <c r="H211" s="53"/>
      <c r="I211" s="17"/>
    </row>
    <row r="212" spans="1:9" x14ac:dyDescent="0.25">
      <c r="A212" s="48"/>
      <c r="B212" s="15"/>
      <c r="C212" s="51"/>
      <c r="D212" s="51"/>
      <c r="E212" s="51"/>
      <c r="F212" s="16"/>
      <c r="G212" s="53"/>
      <c r="H212" s="53"/>
      <c r="I212" s="17"/>
    </row>
    <row r="213" spans="1:9" x14ac:dyDescent="0.25">
      <c r="A213" s="48"/>
      <c r="B213" s="15"/>
      <c r="C213" s="51"/>
      <c r="D213" s="51"/>
      <c r="E213" s="51"/>
      <c r="F213" s="16"/>
      <c r="G213" s="53"/>
      <c r="H213" s="53"/>
      <c r="I213" s="17"/>
    </row>
    <row r="214" spans="1:9" x14ac:dyDescent="0.25">
      <c r="A214" s="48"/>
      <c r="B214" s="15"/>
      <c r="C214" s="51"/>
      <c r="D214" s="51"/>
      <c r="E214" s="51"/>
      <c r="F214" s="16"/>
      <c r="G214" s="53"/>
      <c r="H214" s="53"/>
      <c r="I214" s="17"/>
    </row>
    <row r="215" spans="1:9" x14ac:dyDescent="0.25">
      <c r="A215" s="48"/>
      <c r="B215" s="15"/>
      <c r="C215" s="51"/>
      <c r="D215" s="51"/>
      <c r="E215" s="51"/>
      <c r="F215" s="16"/>
      <c r="G215" s="53"/>
      <c r="H215" s="53"/>
      <c r="I215" s="17"/>
    </row>
    <row r="216" spans="1:9" x14ac:dyDescent="0.25">
      <c r="A216" s="48"/>
      <c r="B216" s="15"/>
      <c r="C216" s="51"/>
      <c r="D216" s="51"/>
      <c r="E216" s="51"/>
      <c r="F216" s="16"/>
      <c r="G216" s="53"/>
      <c r="H216" s="53"/>
      <c r="I216" s="17"/>
    </row>
    <row r="217" spans="1:9" x14ac:dyDescent="0.25">
      <c r="A217" s="48"/>
      <c r="B217" s="15"/>
      <c r="C217" s="51"/>
      <c r="D217" s="51"/>
      <c r="E217" s="51"/>
      <c r="F217" s="16"/>
      <c r="G217" s="53"/>
      <c r="H217" s="53"/>
      <c r="I217" s="17"/>
    </row>
    <row r="218" spans="1:9" x14ac:dyDescent="0.25">
      <c r="A218" s="48"/>
      <c r="B218" s="15"/>
      <c r="C218" s="51"/>
      <c r="D218" s="51"/>
      <c r="E218" s="51"/>
      <c r="F218" s="16"/>
      <c r="G218" s="53"/>
      <c r="H218" s="53"/>
      <c r="I218" s="17"/>
    </row>
    <row r="219" spans="1:9" x14ac:dyDescent="0.25">
      <c r="A219" s="48"/>
      <c r="B219" s="15"/>
      <c r="C219" s="51"/>
      <c r="D219" s="51"/>
      <c r="E219" s="51"/>
      <c r="F219" s="16"/>
      <c r="G219" s="53"/>
      <c r="H219" s="53"/>
      <c r="I219" s="17"/>
    </row>
    <row r="220" spans="1:9" x14ac:dyDescent="0.25">
      <c r="A220" s="48"/>
      <c r="B220" s="15"/>
      <c r="C220" s="51"/>
      <c r="D220" s="51"/>
      <c r="E220" s="51"/>
      <c r="F220" s="16"/>
      <c r="G220" s="53"/>
      <c r="H220" s="53"/>
      <c r="I220" s="17"/>
    </row>
    <row r="221" spans="1:9" x14ac:dyDescent="0.25">
      <c r="A221" s="48"/>
      <c r="B221" s="15"/>
      <c r="C221" s="51"/>
      <c r="D221" s="51"/>
      <c r="E221" s="51"/>
      <c r="F221" s="16"/>
      <c r="G221" s="53"/>
      <c r="H221" s="53"/>
      <c r="I221" s="17"/>
    </row>
    <row r="222" spans="1:9" x14ac:dyDescent="0.25">
      <c r="A222" s="48"/>
      <c r="B222" s="15"/>
      <c r="C222" s="51"/>
      <c r="D222" s="51"/>
      <c r="E222" s="51"/>
      <c r="F222" s="16"/>
      <c r="G222" s="53"/>
      <c r="H222" s="53"/>
      <c r="I222" s="17"/>
    </row>
    <row r="223" spans="1:9" x14ac:dyDescent="0.25">
      <c r="A223" s="48"/>
      <c r="B223" s="15"/>
      <c r="C223" s="51"/>
      <c r="D223" s="51"/>
      <c r="E223" s="51"/>
      <c r="F223" s="16"/>
      <c r="G223" s="53"/>
      <c r="H223" s="53"/>
      <c r="I223" s="17"/>
    </row>
    <row r="224" spans="1:9" x14ac:dyDescent="0.25">
      <c r="A224" s="48"/>
      <c r="B224" s="15"/>
      <c r="C224" s="51"/>
      <c r="D224" s="51"/>
      <c r="E224" s="51"/>
      <c r="F224" s="16"/>
      <c r="G224" s="53"/>
      <c r="H224" s="53"/>
      <c r="I224" s="17"/>
    </row>
    <row r="225" spans="1:9" x14ac:dyDescent="0.25">
      <c r="A225" s="48"/>
      <c r="B225" s="15"/>
      <c r="C225" s="51"/>
      <c r="D225" s="51"/>
      <c r="E225" s="51"/>
      <c r="F225" s="16"/>
      <c r="G225" s="53"/>
      <c r="H225" s="53"/>
      <c r="I225" s="17"/>
    </row>
    <row r="226" spans="1:9" x14ac:dyDescent="0.25">
      <c r="A226" s="48"/>
      <c r="B226" s="15"/>
      <c r="C226" s="51"/>
      <c r="D226" s="51"/>
      <c r="E226" s="51"/>
      <c r="F226" s="16"/>
      <c r="G226" s="53"/>
      <c r="H226" s="53"/>
      <c r="I226" s="17"/>
    </row>
    <row r="227" spans="1:9" x14ac:dyDescent="0.25">
      <c r="A227" s="48"/>
      <c r="B227" s="15"/>
      <c r="C227" s="51"/>
      <c r="D227" s="51"/>
      <c r="E227" s="51"/>
      <c r="F227" s="16"/>
      <c r="G227" s="53"/>
      <c r="H227" s="53"/>
      <c r="I227" s="17"/>
    </row>
    <row r="228" spans="1:9" x14ac:dyDescent="0.25">
      <c r="A228" s="48"/>
      <c r="B228" s="15"/>
      <c r="C228" s="51"/>
      <c r="D228" s="51"/>
      <c r="E228" s="51"/>
      <c r="F228" s="16"/>
      <c r="G228" s="53"/>
      <c r="H228" s="53"/>
      <c r="I228" s="17"/>
    </row>
    <row r="229" spans="1:9" x14ac:dyDescent="0.25">
      <c r="A229" s="48"/>
      <c r="B229" s="15"/>
      <c r="C229" s="51"/>
      <c r="D229" s="51"/>
      <c r="E229" s="51"/>
      <c r="F229" s="16"/>
      <c r="G229" s="53"/>
      <c r="H229" s="53"/>
      <c r="I229" s="17"/>
    </row>
    <row r="230" spans="1:9" x14ac:dyDescent="0.25">
      <c r="A230" s="48"/>
      <c r="B230" s="15"/>
      <c r="C230" s="51"/>
      <c r="D230" s="51"/>
      <c r="E230" s="51"/>
      <c r="F230" s="16"/>
      <c r="G230" s="53"/>
      <c r="H230" s="53"/>
      <c r="I230" s="17"/>
    </row>
    <row r="231" spans="1:9" x14ac:dyDescent="0.25">
      <c r="A231" s="48"/>
      <c r="B231" s="15"/>
      <c r="C231" s="51"/>
      <c r="D231" s="51"/>
      <c r="E231" s="51"/>
      <c r="F231" s="16"/>
      <c r="G231" s="53"/>
      <c r="H231" s="53"/>
      <c r="I231" s="17"/>
    </row>
    <row r="232" spans="1:9" x14ac:dyDescent="0.25">
      <c r="A232" s="48"/>
      <c r="B232" s="15"/>
      <c r="C232" s="51"/>
      <c r="D232" s="51"/>
      <c r="E232" s="51"/>
      <c r="F232" s="16"/>
      <c r="G232" s="53"/>
      <c r="H232" s="53"/>
      <c r="I232" s="17"/>
    </row>
    <row r="233" spans="1:9" x14ac:dyDescent="0.25">
      <c r="A233" s="48"/>
      <c r="B233" s="15"/>
      <c r="C233" s="51"/>
      <c r="D233" s="51"/>
      <c r="E233" s="51"/>
      <c r="F233" s="16"/>
      <c r="G233" s="53"/>
      <c r="H233" s="53"/>
      <c r="I233" s="17"/>
    </row>
    <row r="234" spans="1:9" x14ac:dyDescent="0.25">
      <c r="A234" s="48"/>
      <c r="B234" s="15"/>
      <c r="C234" s="51"/>
      <c r="D234" s="51"/>
      <c r="E234" s="51"/>
      <c r="F234" s="16"/>
      <c r="G234" s="53"/>
      <c r="H234" s="53"/>
      <c r="I234" s="17"/>
    </row>
    <row r="235" spans="1:9" x14ac:dyDescent="0.25">
      <c r="A235" s="48"/>
      <c r="B235" s="15"/>
      <c r="C235" s="51"/>
      <c r="D235" s="51"/>
      <c r="E235" s="51"/>
      <c r="F235" s="16"/>
      <c r="G235" s="53"/>
      <c r="H235" s="53"/>
      <c r="I235" s="17"/>
    </row>
    <row r="236" spans="1:9" x14ac:dyDescent="0.25">
      <c r="A236" s="48"/>
      <c r="B236" s="15"/>
      <c r="C236" s="51"/>
      <c r="D236" s="51"/>
      <c r="E236" s="51"/>
      <c r="F236" s="16"/>
      <c r="G236" s="53"/>
      <c r="H236" s="53"/>
      <c r="I236" s="17"/>
    </row>
    <row r="237" spans="1:9" x14ac:dyDescent="0.25">
      <c r="A237" s="48"/>
      <c r="B237" s="15"/>
      <c r="C237" s="51"/>
      <c r="D237" s="51"/>
      <c r="E237" s="51"/>
      <c r="F237" s="16"/>
      <c r="G237" s="53"/>
      <c r="H237" s="53"/>
      <c r="I237" s="17"/>
    </row>
    <row r="238" spans="1:9" x14ac:dyDescent="0.25">
      <c r="A238" s="48"/>
      <c r="B238" s="15"/>
      <c r="C238" s="51"/>
      <c r="D238" s="51"/>
      <c r="E238" s="51"/>
      <c r="F238" s="16"/>
      <c r="G238" s="53"/>
      <c r="H238" s="53"/>
      <c r="I238" s="17"/>
    </row>
    <row r="239" spans="1:9" x14ac:dyDescent="0.25">
      <c r="A239" s="48"/>
      <c r="B239" s="15"/>
      <c r="C239" s="51"/>
      <c r="D239" s="51"/>
      <c r="E239" s="51"/>
      <c r="F239" s="16"/>
      <c r="G239" s="53"/>
      <c r="H239" s="53"/>
      <c r="I239" s="17"/>
    </row>
    <row r="240" spans="1:9" x14ac:dyDescent="0.25">
      <c r="A240" s="48"/>
      <c r="B240" s="15"/>
      <c r="C240" s="51"/>
      <c r="D240" s="51"/>
      <c r="E240" s="51"/>
      <c r="F240" s="16"/>
      <c r="G240" s="53"/>
      <c r="H240" s="53"/>
      <c r="I240" s="17"/>
    </row>
    <row r="241" spans="1:9" x14ac:dyDescent="0.25">
      <c r="A241" s="48"/>
      <c r="B241" s="15"/>
      <c r="C241" s="51"/>
      <c r="D241" s="51"/>
      <c r="E241" s="51"/>
      <c r="F241" s="16"/>
      <c r="G241" s="53"/>
      <c r="H241" s="53"/>
      <c r="I241" s="17"/>
    </row>
    <row r="242" spans="1:9" x14ac:dyDescent="0.25">
      <c r="A242" s="48"/>
      <c r="B242" s="15"/>
      <c r="C242" s="51"/>
      <c r="D242" s="51"/>
      <c r="E242" s="51"/>
      <c r="F242" s="16"/>
      <c r="G242" s="53"/>
      <c r="H242" s="53"/>
      <c r="I242" s="17"/>
    </row>
    <row r="243" spans="1:9" x14ac:dyDescent="0.25">
      <c r="A243" s="48"/>
      <c r="B243" s="15"/>
      <c r="C243" s="51"/>
      <c r="D243" s="51"/>
      <c r="E243" s="51"/>
      <c r="F243" s="16"/>
      <c r="G243" s="53"/>
      <c r="H243" s="53"/>
      <c r="I243" s="17"/>
    </row>
    <row r="244" spans="1:9" x14ac:dyDescent="0.25">
      <c r="A244" s="48"/>
      <c r="B244" s="15"/>
      <c r="C244" s="51"/>
      <c r="D244" s="51"/>
      <c r="E244" s="51"/>
      <c r="F244" s="16"/>
      <c r="G244" s="53"/>
      <c r="H244" s="53"/>
      <c r="I244" s="17"/>
    </row>
    <row r="245" spans="1:9" x14ac:dyDescent="0.25">
      <c r="A245" s="48"/>
      <c r="B245" s="15"/>
      <c r="C245" s="51"/>
      <c r="D245" s="51"/>
      <c r="E245" s="51"/>
      <c r="F245" s="16"/>
      <c r="G245" s="53"/>
      <c r="H245" s="53"/>
      <c r="I245" s="17"/>
    </row>
    <row r="246" spans="1:9" x14ac:dyDescent="0.25">
      <c r="A246" s="48"/>
      <c r="B246" s="15"/>
      <c r="C246" s="51"/>
      <c r="D246" s="51"/>
      <c r="E246" s="51"/>
      <c r="F246" s="16"/>
      <c r="G246" s="53"/>
      <c r="H246" s="53"/>
      <c r="I246" s="17"/>
    </row>
    <row r="247" spans="1:9" x14ac:dyDescent="0.25">
      <c r="A247" s="48"/>
      <c r="B247" s="15"/>
      <c r="C247" s="51"/>
      <c r="D247" s="51"/>
      <c r="E247" s="51"/>
      <c r="F247" s="16"/>
      <c r="G247" s="53"/>
      <c r="H247" s="53"/>
      <c r="I247" s="17"/>
    </row>
    <row r="248" spans="1:9" x14ac:dyDescent="0.25">
      <c r="A248" s="48"/>
      <c r="B248" s="15"/>
      <c r="C248" s="51"/>
      <c r="D248" s="51"/>
      <c r="E248" s="51"/>
      <c r="F248" s="16"/>
      <c r="G248" s="53"/>
      <c r="H248" s="53"/>
      <c r="I248" s="17"/>
    </row>
    <row r="249" spans="1:9" x14ac:dyDescent="0.25">
      <c r="A249" s="48"/>
      <c r="B249" s="15"/>
      <c r="C249" s="51"/>
      <c r="D249" s="51"/>
      <c r="E249" s="51"/>
      <c r="F249" s="16"/>
      <c r="G249" s="53"/>
      <c r="H249" s="53"/>
      <c r="I249" s="17"/>
    </row>
    <row r="250" spans="1:9" x14ac:dyDescent="0.25">
      <c r="A250" s="48"/>
      <c r="B250" s="15"/>
      <c r="C250" s="51"/>
      <c r="D250" s="51"/>
      <c r="E250" s="51"/>
      <c r="F250" s="16"/>
      <c r="G250" s="53"/>
      <c r="H250" s="53"/>
      <c r="I250" s="17"/>
    </row>
    <row r="251" spans="1:9" x14ac:dyDescent="0.25">
      <c r="A251" s="48"/>
      <c r="B251" s="15"/>
      <c r="C251" s="51"/>
      <c r="D251" s="51"/>
      <c r="E251" s="51"/>
      <c r="F251" s="16"/>
      <c r="G251" s="53"/>
      <c r="H251" s="53"/>
      <c r="I251" s="17"/>
    </row>
    <row r="252" spans="1:9" x14ac:dyDescent="0.25">
      <c r="A252" s="48"/>
      <c r="B252" s="15"/>
      <c r="C252" s="51"/>
      <c r="D252" s="51"/>
      <c r="E252" s="51"/>
      <c r="F252" s="16"/>
      <c r="G252" s="53"/>
      <c r="H252" s="53"/>
      <c r="I252" s="17"/>
    </row>
    <row r="253" spans="1:9" x14ac:dyDescent="0.25">
      <c r="A253" s="48"/>
      <c r="B253" s="15"/>
      <c r="C253" s="51"/>
      <c r="D253" s="51"/>
      <c r="E253" s="51"/>
      <c r="F253" s="16"/>
      <c r="G253" s="53"/>
      <c r="H253" s="53"/>
      <c r="I253" s="17"/>
    </row>
    <row r="254" spans="1:9" x14ac:dyDescent="0.25">
      <c r="A254" s="48"/>
      <c r="B254" s="15"/>
      <c r="C254" s="51"/>
      <c r="D254" s="51"/>
      <c r="E254" s="51"/>
      <c r="F254" s="16"/>
      <c r="G254" s="53"/>
      <c r="H254" s="53"/>
      <c r="I254" s="17"/>
    </row>
    <row r="255" spans="1:9" x14ac:dyDescent="0.25">
      <c r="A255" s="48"/>
      <c r="B255" s="15"/>
      <c r="C255" s="51"/>
      <c r="D255" s="51"/>
      <c r="E255" s="51"/>
      <c r="F255" s="16"/>
      <c r="G255" s="53"/>
      <c r="H255" s="53"/>
      <c r="I255" s="17"/>
    </row>
    <row r="256" spans="1:9" x14ac:dyDescent="0.25">
      <c r="A256" s="48"/>
      <c r="B256" s="15"/>
      <c r="C256" s="51"/>
      <c r="D256" s="51"/>
      <c r="E256" s="51"/>
      <c r="F256" s="16"/>
      <c r="G256" s="53"/>
      <c r="H256" s="53"/>
      <c r="I256" s="17"/>
    </row>
    <row r="257" spans="1:9" x14ac:dyDescent="0.25">
      <c r="A257" s="48"/>
      <c r="B257" s="15"/>
      <c r="C257" s="51"/>
      <c r="D257" s="51"/>
      <c r="E257" s="51"/>
      <c r="F257" s="16"/>
      <c r="G257" s="53"/>
      <c r="H257" s="53"/>
      <c r="I257" s="17"/>
    </row>
    <row r="258" spans="1:9" x14ac:dyDescent="0.25">
      <c r="A258" s="48"/>
      <c r="B258" s="15"/>
      <c r="C258" s="51"/>
      <c r="D258" s="51"/>
      <c r="E258" s="51"/>
      <c r="F258" s="16"/>
      <c r="G258" s="53"/>
      <c r="H258" s="53"/>
      <c r="I258" s="17"/>
    </row>
    <row r="259" spans="1:9" x14ac:dyDescent="0.25">
      <c r="A259" s="48"/>
      <c r="B259" s="15"/>
      <c r="C259" s="51"/>
      <c r="D259" s="51"/>
      <c r="E259" s="51"/>
      <c r="F259" s="16"/>
      <c r="G259" s="53"/>
      <c r="H259" s="53"/>
      <c r="I259" s="17"/>
    </row>
    <row r="260" spans="1:9" x14ac:dyDescent="0.25">
      <c r="A260" s="48"/>
      <c r="B260" s="15"/>
      <c r="C260" s="51"/>
      <c r="D260" s="51"/>
      <c r="E260" s="51"/>
      <c r="F260" s="16"/>
      <c r="G260" s="53"/>
      <c r="H260" s="53"/>
      <c r="I260" s="17"/>
    </row>
    <row r="261" spans="1:9" x14ac:dyDescent="0.25">
      <c r="A261" s="48"/>
      <c r="B261" s="15"/>
      <c r="C261" s="51"/>
      <c r="D261" s="51"/>
      <c r="E261" s="51"/>
      <c r="F261" s="16"/>
      <c r="G261" s="53"/>
      <c r="H261" s="53"/>
      <c r="I261" s="17"/>
    </row>
    <row r="262" spans="1:9" x14ac:dyDescent="0.25">
      <c r="A262" s="48"/>
      <c r="B262" s="15"/>
      <c r="C262" s="51"/>
      <c r="D262" s="51"/>
      <c r="E262" s="51"/>
      <c r="F262" s="16"/>
      <c r="G262" s="53"/>
      <c r="H262" s="53"/>
      <c r="I262" s="17"/>
    </row>
    <row r="263" spans="1:9" x14ac:dyDescent="0.25">
      <c r="A263" s="48"/>
      <c r="B263" s="15"/>
      <c r="C263" s="51"/>
      <c r="D263" s="51"/>
      <c r="E263" s="51"/>
      <c r="F263" s="16"/>
      <c r="G263" s="53"/>
      <c r="H263" s="53"/>
      <c r="I263" s="17"/>
    </row>
    <row r="264" spans="1:9" x14ac:dyDescent="0.25">
      <c r="A264" s="48"/>
      <c r="B264" s="15"/>
      <c r="C264" s="51"/>
      <c r="D264" s="51"/>
      <c r="E264" s="51"/>
      <c r="F264" s="16"/>
      <c r="G264" s="53"/>
      <c r="H264" s="53"/>
      <c r="I264" s="17"/>
    </row>
    <row r="265" spans="1:9" x14ac:dyDescent="0.25">
      <c r="A265" s="48"/>
      <c r="B265" s="15"/>
      <c r="C265" s="51"/>
      <c r="D265" s="51"/>
      <c r="E265" s="51"/>
      <c r="F265" s="16"/>
      <c r="G265" s="53"/>
      <c r="H265" s="53"/>
      <c r="I265" s="17"/>
    </row>
    <row r="266" spans="1:9" x14ac:dyDescent="0.25">
      <c r="A266" s="48"/>
      <c r="B266" s="15"/>
      <c r="C266" s="51"/>
      <c r="D266" s="51"/>
      <c r="E266" s="51"/>
      <c r="F266" s="16"/>
      <c r="G266" s="53"/>
      <c r="H266" s="53"/>
      <c r="I266" s="17"/>
    </row>
    <row r="267" spans="1:9" x14ac:dyDescent="0.25">
      <c r="A267" s="48"/>
      <c r="B267" s="15"/>
      <c r="C267" s="51"/>
      <c r="D267" s="51"/>
      <c r="E267" s="51"/>
      <c r="F267" s="16"/>
      <c r="G267" s="53"/>
      <c r="H267" s="53"/>
      <c r="I267" s="17"/>
    </row>
    <row r="268" spans="1:9" x14ac:dyDescent="0.25">
      <c r="A268" s="48"/>
      <c r="B268" s="15"/>
      <c r="C268" s="51"/>
      <c r="D268" s="51"/>
      <c r="E268" s="51"/>
      <c r="F268" s="16"/>
      <c r="G268" s="53"/>
      <c r="H268" s="53"/>
      <c r="I268" s="17"/>
    </row>
    <row r="269" spans="1:9" x14ac:dyDescent="0.25">
      <c r="A269" s="48"/>
      <c r="B269" s="15"/>
      <c r="C269" s="51"/>
      <c r="D269" s="51"/>
      <c r="E269" s="51"/>
      <c r="F269" s="16"/>
      <c r="G269" s="53"/>
      <c r="H269" s="53"/>
      <c r="I269" s="17"/>
    </row>
    <row r="270" spans="1:9" x14ac:dyDescent="0.25">
      <c r="A270" s="48"/>
      <c r="B270" s="15"/>
      <c r="C270" s="51"/>
      <c r="D270" s="51"/>
      <c r="E270" s="51"/>
      <c r="F270" s="16"/>
      <c r="G270" s="53"/>
      <c r="H270" s="53"/>
      <c r="I270" s="17"/>
    </row>
    <row r="271" spans="1:9" x14ac:dyDescent="0.25">
      <c r="A271" s="48"/>
      <c r="B271" s="15"/>
      <c r="C271" s="51"/>
      <c r="D271" s="51"/>
      <c r="E271" s="51"/>
      <c r="F271" s="16"/>
      <c r="G271" s="53"/>
      <c r="H271" s="53"/>
      <c r="I271" s="17"/>
    </row>
    <row r="272" spans="1:9" x14ac:dyDescent="0.25">
      <c r="A272" s="48"/>
      <c r="B272" s="15"/>
      <c r="C272" s="51"/>
      <c r="D272" s="51"/>
      <c r="E272" s="51"/>
      <c r="F272" s="16"/>
      <c r="G272" s="53"/>
      <c r="H272" s="53"/>
      <c r="I272" s="17"/>
    </row>
    <row r="273" spans="1:9" x14ac:dyDescent="0.25">
      <c r="A273" s="48"/>
      <c r="B273" s="15"/>
      <c r="C273" s="51"/>
      <c r="D273" s="51"/>
      <c r="E273" s="51"/>
      <c r="F273" s="16"/>
      <c r="G273" s="53"/>
      <c r="H273" s="53"/>
      <c r="I273" s="17"/>
    </row>
    <row r="274" spans="1:9" x14ac:dyDescent="0.25">
      <c r="A274" s="48"/>
      <c r="B274" s="15"/>
      <c r="C274" s="51"/>
      <c r="D274" s="51"/>
      <c r="E274" s="51"/>
      <c r="F274" s="16"/>
      <c r="G274" s="53"/>
      <c r="H274" s="53"/>
      <c r="I274" s="17"/>
    </row>
    <row r="275" spans="1:9" x14ac:dyDescent="0.25">
      <c r="A275" s="48"/>
      <c r="B275" s="15"/>
      <c r="C275" s="51"/>
      <c r="D275" s="51"/>
      <c r="E275" s="51"/>
      <c r="F275" s="16"/>
      <c r="G275" s="53"/>
      <c r="H275" s="53"/>
      <c r="I275" s="17"/>
    </row>
    <row r="276" spans="1:9" x14ac:dyDescent="0.25">
      <c r="A276" s="48"/>
      <c r="B276" s="15"/>
      <c r="C276" s="51"/>
      <c r="D276" s="51"/>
      <c r="E276" s="51"/>
      <c r="F276" s="16"/>
      <c r="G276" s="53"/>
      <c r="H276" s="53"/>
      <c r="I276" s="17"/>
    </row>
    <row r="277" spans="1:9" x14ac:dyDescent="0.25">
      <c r="A277" s="48"/>
      <c r="B277" s="15"/>
      <c r="C277" s="51"/>
      <c r="D277" s="51"/>
      <c r="E277" s="51"/>
      <c r="F277" s="16"/>
      <c r="G277" s="53"/>
      <c r="H277" s="53"/>
      <c r="I277" s="17"/>
    </row>
    <row r="278" spans="1:9" x14ac:dyDescent="0.25">
      <c r="A278" s="48"/>
      <c r="B278" s="15"/>
      <c r="C278" s="51"/>
      <c r="D278" s="51"/>
      <c r="E278" s="51"/>
      <c r="F278" s="16"/>
      <c r="G278" s="53"/>
      <c r="H278" s="53"/>
      <c r="I278" s="17"/>
    </row>
    <row r="279" spans="1:9" x14ac:dyDescent="0.25">
      <c r="A279" s="48"/>
      <c r="B279" s="15"/>
      <c r="C279" s="51"/>
      <c r="D279" s="51"/>
      <c r="E279" s="51"/>
      <c r="F279" s="16"/>
      <c r="G279" s="53"/>
      <c r="H279" s="53"/>
      <c r="I279" s="17"/>
    </row>
    <row r="280" spans="1:9" x14ac:dyDescent="0.25">
      <c r="A280" s="48"/>
      <c r="B280" s="15"/>
      <c r="C280" s="51"/>
      <c r="D280" s="51"/>
      <c r="E280" s="51"/>
      <c r="F280" s="16"/>
      <c r="G280" s="53"/>
      <c r="H280" s="53"/>
      <c r="I280" s="17"/>
    </row>
    <row r="281" spans="1:9" x14ac:dyDescent="0.25">
      <c r="A281" s="48"/>
      <c r="B281" s="15"/>
      <c r="C281" s="51"/>
      <c r="D281" s="51"/>
      <c r="E281" s="51"/>
      <c r="F281" s="16"/>
      <c r="G281" s="53"/>
      <c r="H281" s="53"/>
      <c r="I281" s="17"/>
    </row>
    <row r="282" spans="1:9" x14ac:dyDescent="0.25">
      <c r="A282" s="48"/>
      <c r="B282" s="15"/>
      <c r="C282" s="51"/>
      <c r="D282" s="51"/>
      <c r="E282" s="51"/>
      <c r="F282" s="16"/>
      <c r="G282" s="53"/>
      <c r="H282" s="53"/>
      <c r="I282" s="17"/>
    </row>
    <row r="283" spans="1:9" x14ac:dyDescent="0.25">
      <c r="A283" s="48"/>
      <c r="B283" s="15"/>
      <c r="C283" s="51"/>
      <c r="D283" s="51"/>
      <c r="E283" s="51"/>
      <c r="F283" s="16"/>
      <c r="G283" s="53"/>
      <c r="H283" s="53"/>
      <c r="I283" s="17"/>
    </row>
    <row r="284" spans="1:9" x14ac:dyDescent="0.25">
      <c r="A284" s="48"/>
      <c r="B284" s="15"/>
      <c r="C284" s="51"/>
      <c r="D284" s="51"/>
      <c r="E284" s="51"/>
      <c r="F284" s="16"/>
      <c r="G284" s="53"/>
      <c r="H284" s="53"/>
      <c r="I284" s="17"/>
    </row>
    <row r="285" spans="1:9" x14ac:dyDescent="0.25">
      <c r="A285" s="48"/>
      <c r="B285" s="15"/>
      <c r="C285" s="51"/>
      <c r="D285" s="51"/>
      <c r="E285" s="51"/>
      <c r="F285" s="16"/>
      <c r="G285" s="53"/>
      <c r="H285" s="53"/>
      <c r="I285" s="17"/>
    </row>
    <row r="286" spans="1:9" x14ac:dyDescent="0.25">
      <c r="A286" s="48"/>
      <c r="B286" s="15"/>
      <c r="C286" s="51"/>
      <c r="D286" s="51"/>
      <c r="E286" s="51"/>
      <c r="F286" s="16"/>
      <c r="G286" s="53"/>
      <c r="H286" s="53"/>
      <c r="I286" s="17"/>
    </row>
    <row r="287" spans="1:9" x14ac:dyDescent="0.25">
      <c r="A287" s="48"/>
      <c r="B287" s="15"/>
      <c r="C287" s="51"/>
      <c r="D287" s="51"/>
      <c r="E287" s="51"/>
      <c r="F287" s="16"/>
      <c r="G287" s="53"/>
      <c r="H287" s="53"/>
      <c r="I287" s="17"/>
    </row>
    <row r="288" spans="1:9" x14ac:dyDescent="0.25">
      <c r="A288" s="48"/>
      <c r="B288" s="15"/>
      <c r="C288" s="51"/>
      <c r="D288" s="51"/>
      <c r="E288" s="51"/>
      <c r="F288" s="16"/>
      <c r="G288" s="53"/>
      <c r="H288" s="53"/>
      <c r="I288" s="17"/>
    </row>
    <row r="289" spans="1:9" x14ac:dyDescent="0.25">
      <c r="A289" s="48"/>
      <c r="B289" s="15"/>
      <c r="C289" s="51"/>
      <c r="D289" s="51"/>
      <c r="E289" s="51"/>
      <c r="F289" s="16"/>
      <c r="G289" s="53"/>
      <c r="H289" s="53"/>
      <c r="I289" s="17"/>
    </row>
    <row r="290" spans="1:9" x14ac:dyDescent="0.25">
      <c r="A290" s="48"/>
      <c r="B290" s="15"/>
      <c r="C290" s="51"/>
      <c r="D290" s="51"/>
      <c r="E290" s="51"/>
      <c r="F290" s="16"/>
      <c r="G290" s="53"/>
      <c r="H290" s="53"/>
      <c r="I290" s="17"/>
    </row>
    <row r="291" spans="1:9" x14ac:dyDescent="0.25">
      <c r="A291" s="48"/>
      <c r="B291" s="15"/>
      <c r="C291" s="51"/>
      <c r="D291" s="51"/>
      <c r="E291" s="51"/>
      <c r="F291" s="16"/>
      <c r="G291" s="53"/>
      <c r="H291" s="53"/>
      <c r="I291" s="17"/>
    </row>
    <row r="292" spans="1:9" x14ac:dyDescent="0.25">
      <c r="A292" s="48"/>
      <c r="B292" s="15"/>
      <c r="C292" s="51"/>
      <c r="D292" s="51"/>
      <c r="E292" s="51"/>
      <c r="F292" s="16"/>
      <c r="G292" s="53"/>
      <c r="H292" s="53"/>
      <c r="I292" s="17"/>
    </row>
    <row r="293" spans="1:9" x14ac:dyDescent="0.25">
      <c r="A293" s="48"/>
      <c r="B293" s="15"/>
      <c r="C293" s="51"/>
      <c r="D293" s="51"/>
      <c r="E293" s="51"/>
      <c r="F293" s="16"/>
      <c r="G293" s="53"/>
      <c r="H293" s="53"/>
      <c r="I293" s="17"/>
    </row>
    <row r="294" spans="1:9" x14ac:dyDescent="0.25">
      <c r="A294" s="48"/>
      <c r="B294" s="15"/>
      <c r="C294" s="51"/>
      <c r="D294" s="51"/>
      <c r="E294" s="51"/>
      <c r="F294" s="16"/>
      <c r="G294" s="53"/>
      <c r="H294" s="53"/>
      <c r="I294" s="17"/>
    </row>
    <row r="295" spans="1:9" x14ac:dyDescent="0.25">
      <c r="A295" s="48"/>
      <c r="B295" s="15"/>
      <c r="C295" s="51"/>
      <c r="D295" s="51"/>
      <c r="E295" s="51"/>
      <c r="F295" s="16"/>
      <c r="G295" s="53"/>
      <c r="H295" s="53"/>
      <c r="I295" s="17"/>
    </row>
    <row r="296" spans="1:9" x14ac:dyDescent="0.25">
      <c r="A296" s="48"/>
      <c r="B296" s="15"/>
      <c r="C296" s="51"/>
      <c r="D296" s="51"/>
      <c r="E296" s="51"/>
      <c r="F296" s="16"/>
      <c r="G296" s="53"/>
      <c r="H296" s="53"/>
      <c r="I296" s="17"/>
    </row>
    <row r="297" spans="1:9" x14ac:dyDescent="0.25">
      <c r="A297" s="48"/>
      <c r="B297" s="15"/>
      <c r="C297" s="51"/>
      <c r="D297" s="51"/>
      <c r="E297" s="51"/>
      <c r="F297" s="16"/>
      <c r="G297" s="53"/>
      <c r="H297" s="53"/>
      <c r="I297" s="17"/>
    </row>
    <row r="298" spans="1:9" x14ac:dyDescent="0.25">
      <c r="A298" s="48"/>
      <c r="B298" s="15"/>
      <c r="C298" s="51"/>
      <c r="D298" s="51"/>
      <c r="E298" s="51"/>
      <c r="F298" s="16"/>
      <c r="G298" s="53"/>
      <c r="H298" s="53"/>
      <c r="I298" s="17"/>
    </row>
    <row r="299" spans="1:9" x14ac:dyDescent="0.25">
      <c r="A299" s="48"/>
      <c r="B299" s="15"/>
      <c r="C299" s="51"/>
      <c r="D299" s="51"/>
      <c r="E299" s="51"/>
      <c r="F299" s="16"/>
      <c r="G299" s="53"/>
      <c r="H299" s="53"/>
      <c r="I299" s="17"/>
    </row>
    <row r="300" spans="1:9" x14ac:dyDescent="0.25">
      <c r="A300" s="48"/>
      <c r="B300" s="15"/>
      <c r="C300" s="51"/>
      <c r="D300" s="51"/>
      <c r="E300" s="51"/>
      <c r="F300" s="16"/>
      <c r="G300" s="53"/>
      <c r="H300" s="53"/>
      <c r="I300" s="17"/>
    </row>
    <row r="301" spans="1:9" x14ac:dyDescent="0.25">
      <c r="A301" s="48"/>
      <c r="B301" s="15"/>
      <c r="C301" s="51"/>
      <c r="D301" s="51"/>
      <c r="E301" s="51"/>
      <c r="F301" s="16"/>
      <c r="G301" s="53"/>
      <c r="H301" s="53"/>
      <c r="I301" s="17"/>
    </row>
    <row r="302" spans="1:9" x14ac:dyDescent="0.25">
      <c r="A302" s="48"/>
      <c r="B302" s="15"/>
      <c r="C302" s="51"/>
      <c r="D302" s="51"/>
      <c r="E302" s="51"/>
      <c r="F302" s="16"/>
      <c r="G302" s="53"/>
      <c r="H302" s="53"/>
      <c r="I302" s="17"/>
    </row>
    <row r="303" spans="1:9" x14ac:dyDescent="0.25">
      <c r="A303" s="48"/>
      <c r="B303" s="15"/>
      <c r="C303" s="51"/>
      <c r="D303" s="51"/>
      <c r="E303" s="51"/>
      <c r="F303" s="16"/>
      <c r="G303" s="53"/>
      <c r="H303" s="53"/>
      <c r="I303" s="17"/>
    </row>
    <row r="304" spans="1:9" x14ac:dyDescent="0.25">
      <c r="A304" s="48"/>
      <c r="B304" s="15"/>
      <c r="C304" s="51"/>
      <c r="D304" s="51"/>
      <c r="E304" s="51"/>
      <c r="F304" s="16"/>
      <c r="G304" s="53"/>
      <c r="H304" s="53"/>
      <c r="I304" s="17"/>
    </row>
    <row r="305" spans="1:9" x14ac:dyDescent="0.25">
      <c r="A305" s="48"/>
      <c r="B305" s="15"/>
      <c r="C305" s="51"/>
      <c r="D305" s="51"/>
      <c r="E305" s="51"/>
      <c r="F305" s="16"/>
      <c r="G305" s="53"/>
      <c r="H305" s="53"/>
      <c r="I305" s="17"/>
    </row>
    <row r="306" spans="1:9" x14ac:dyDescent="0.25">
      <c r="A306" s="48"/>
      <c r="B306" s="15"/>
      <c r="C306" s="51"/>
      <c r="D306" s="51"/>
      <c r="E306" s="51"/>
      <c r="F306" s="16"/>
      <c r="G306" s="53"/>
      <c r="H306" s="53"/>
      <c r="I306" s="17"/>
    </row>
    <row r="307" spans="1:9" x14ac:dyDescent="0.25">
      <c r="A307" s="48"/>
      <c r="B307" s="15"/>
      <c r="C307" s="51"/>
      <c r="D307" s="51"/>
      <c r="E307" s="51"/>
      <c r="F307" s="16"/>
      <c r="G307" s="53"/>
      <c r="H307" s="53"/>
      <c r="I307" s="17"/>
    </row>
    <row r="308" spans="1:9" x14ac:dyDescent="0.25">
      <c r="A308" s="48"/>
      <c r="B308" s="15"/>
      <c r="C308" s="51"/>
      <c r="D308" s="51"/>
      <c r="E308" s="51"/>
      <c r="F308" s="16"/>
      <c r="G308" s="53"/>
      <c r="H308" s="53"/>
      <c r="I308" s="17"/>
    </row>
    <row r="309" spans="1:9" x14ac:dyDescent="0.25">
      <c r="A309" s="48"/>
      <c r="B309" s="15"/>
      <c r="C309" s="51"/>
      <c r="D309" s="51"/>
      <c r="E309" s="51"/>
      <c r="F309" s="16"/>
      <c r="G309" s="53"/>
      <c r="H309" s="53"/>
      <c r="I309" s="17"/>
    </row>
    <row r="310" spans="1:9" x14ac:dyDescent="0.25">
      <c r="A310" s="48"/>
      <c r="B310" s="15"/>
      <c r="C310" s="51"/>
      <c r="D310" s="51"/>
      <c r="E310" s="51"/>
      <c r="F310" s="16"/>
      <c r="G310" s="53"/>
      <c r="H310" s="53"/>
      <c r="I310" s="17"/>
    </row>
    <row r="311" spans="1:9" x14ac:dyDescent="0.25">
      <c r="A311" s="48"/>
      <c r="B311" s="15"/>
      <c r="C311" s="51"/>
      <c r="D311" s="51"/>
      <c r="E311" s="51"/>
      <c r="F311" s="16"/>
      <c r="G311" s="53"/>
      <c r="H311" s="53"/>
      <c r="I311" s="17"/>
    </row>
    <row r="312" spans="1:9" x14ac:dyDescent="0.25">
      <c r="A312" s="48"/>
      <c r="B312" s="15"/>
      <c r="C312" s="51"/>
      <c r="D312" s="51"/>
      <c r="E312" s="51"/>
      <c r="F312" s="16"/>
      <c r="G312" s="53"/>
      <c r="H312" s="53"/>
      <c r="I312" s="17"/>
    </row>
    <row r="313" spans="1:9" x14ac:dyDescent="0.25">
      <c r="A313" s="48"/>
      <c r="B313" s="15"/>
      <c r="C313" s="51"/>
      <c r="D313" s="51"/>
      <c r="E313" s="51"/>
      <c r="F313" s="16"/>
      <c r="G313" s="53"/>
      <c r="H313" s="53"/>
      <c r="I313" s="17"/>
    </row>
    <row r="314" spans="1:9" x14ac:dyDescent="0.25">
      <c r="A314" s="48"/>
      <c r="B314" s="15"/>
      <c r="C314" s="51"/>
      <c r="D314" s="51"/>
      <c r="E314" s="51"/>
      <c r="F314" s="16"/>
      <c r="G314" s="53"/>
      <c r="H314" s="53"/>
      <c r="I314" s="17"/>
    </row>
    <row r="315" spans="1:9" x14ac:dyDescent="0.25">
      <c r="A315" s="48"/>
      <c r="B315" s="15"/>
      <c r="C315" s="51"/>
      <c r="D315" s="51"/>
      <c r="E315" s="51"/>
      <c r="F315" s="16"/>
      <c r="G315" s="53"/>
      <c r="H315" s="53"/>
      <c r="I315" s="17"/>
    </row>
    <row r="316" spans="1:9" x14ac:dyDescent="0.25">
      <c r="A316" s="48"/>
      <c r="B316" s="15"/>
      <c r="C316" s="51"/>
      <c r="D316" s="51"/>
      <c r="E316" s="51"/>
      <c r="F316" s="16"/>
      <c r="G316" s="53"/>
      <c r="H316" s="53"/>
      <c r="I316" s="17"/>
    </row>
    <row r="317" spans="1:9" x14ac:dyDescent="0.25">
      <c r="A317" s="48"/>
      <c r="B317" s="15"/>
      <c r="C317" s="51"/>
      <c r="D317" s="51"/>
      <c r="E317" s="51"/>
      <c r="F317" s="16"/>
      <c r="G317" s="53"/>
      <c r="H317" s="53"/>
      <c r="I317" s="17"/>
    </row>
    <row r="318" spans="1:9" x14ac:dyDescent="0.25">
      <c r="A318" s="48"/>
      <c r="B318" s="15"/>
      <c r="C318" s="51"/>
      <c r="D318" s="51"/>
      <c r="E318" s="51"/>
      <c r="F318" s="16"/>
      <c r="G318" s="53"/>
      <c r="H318" s="53"/>
      <c r="I318" s="17"/>
    </row>
    <row r="319" spans="1:9" x14ac:dyDescent="0.25">
      <c r="A319" s="48"/>
      <c r="B319" s="15"/>
      <c r="C319" s="51"/>
      <c r="D319" s="51"/>
      <c r="E319" s="51"/>
      <c r="F319" s="16"/>
      <c r="G319" s="53"/>
      <c r="H319" s="53"/>
      <c r="I319" s="17"/>
    </row>
    <row r="320" spans="1:9" x14ac:dyDescent="0.25">
      <c r="A320" s="48"/>
      <c r="B320" s="15"/>
      <c r="C320" s="51"/>
      <c r="D320" s="51"/>
      <c r="E320" s="51"/>
      <c r="F320" s="16"/>
      <c r="G320" s="53"/>
      <c r="H320" s="53"/>
      <c r="I320" s="17"/>
    </row>
    <row r="321" spans="1:9" x14ac:dyDescent="0.25">
      <c r="A321" s="48"/>
      <c r="B321" s="15"/>
      <c r="C321" s="51"/>
      <c r="D321" s="51"/>
      <c r="E321" s="51"/>
      <c r="F321" s="16"/>
      <c r="G321" s="53"/>
      <c r="H321" s="53"/>
      <c r="I321" s="17"/>
    </row>
    <row r="322" spans="1:9" x14ac:dyDescent="0.25">
      <c r="A322" s="48"/>
      <c r="B322" s="15"/>
      <c r="C322" s="51"/>
      <c r="D322" s="51"/>
      <c r="E322" s="51"/>
      <c r="F322" s="16"/>
      <c r="G322" s="53"/>
      <c r="H322" s="53"/>
      <c r="I322" s="17"/>
    </row>
    <row r="323" spans="1:9" x14ac:dyDescent="0.25">
      <c r="A323" s="48"/>
      <c r="B323" s="15"/>
      <c r="C323" s="51"/>
      <c r="D323" s="51"/>
      <c r="E323" s="51"/>
      <c r="F323" s="16"/>
      <c r="G323" s="53"/>
      <c r="H323" s="53"/>
      <c r="I323" s="17"/>
    </row>
    <row r="324" spans="1:9" x14ac:dyDescent="0.25">
      <c r="A324" s="48"/>
      <c r="B324" s="15"/>
      <c r="C324" s="51"/>
      <c r="D324" s="51"/>
      <c r="E324" s="51"/>
      <c r="F324" s="16"/>
      <c r="G324" s="53"/>
      <c r="H324" s="53"/>
      <c r="I324" s="17"/>
    </row>
    <row r="325" spans="1:9" x14ac:dyDescent="0.25">
      <c r="A325" s="48"/>
      <c r="B325" s="15"/>
      <c r="C325" s="51"/>
      <c r="D325" s="51"/>
      <c r="E325" s="51"/>
      <c r="F325" s="16"/>
      <c r="G325" s="53"/>
      <c r="H325" s="53"/>
      <c r="I325" s="17"/>
    </row>
    <row r="326" spans="1:9" x14ac:dyDescent="0.25">
      <c r="A326" s="48"/>
      <c r="B326" s="15"/>
      <c r="C326" s="51"/>
      <c r="D326" s="51"/>
      <c r="E326" s="51"/>
      <c r="F326" s="16"/>
      <c r="G326" s="53"/>
      <c r="H326" s="53"/>
      <c r="I326" s="17"/>
    </row>
    <row r="327" spans="1:9" x14ac:dyDescent="0.25">
      <c r="A327" s="48"/>
      <c r="B327" s="15"/>
      <c r="C327" s="51"/>
      <c r="D327" s="51"/>
      <c r="E327" s="51"/>
      <c r="F327" s="16"/>
      <c r="G327" s="53"/>
      <c r="H327" s="53"/>
      <c r="I327" s="17"/>
    </row>
    <row r="328" spans="1:9" x14ac:dyDescent="0.25">
      <c r="A328" s="48"/>
      <c r="B328" s="15"/>
      <c r="C328" s="51"/>
      <c r="D328" s="51"/>
      <c r="E328" s="51"/>
      <c r="F328" s="16"/>
      <c r="G328" s="53"/>
      <c r="H328" s="53"/>
      <c r="I328" s="17"/>
    </row>
    <row r="329" spans="1:9" x14ac:dyDescent="0.25">
      <c r="A329" s="48"/>
      <c r="B329" s="15"/>
      <c r="C329" s="51"/>
      <c r="D329" s="51"/>
      <c r="E329" s="51"/>
      <c r="F329" s="16"/>
      <c r="G329" s="53"/>
      <c r="H329" s="53"/>
      <c r="I329" s="17"/>
    </row>
    <row r="330" spans="1:9" x14ac:dyDescent="0.25">
      <c r="A330" s="48"/>
      <c r="B330" s="15"/>
      <c r="C330" s="51"/>
      <c r="D330" s="51"/>
      <c r="E330" s="51"/>
      <c r="F330" s="16"/>
      <c r="G330" s="53"/>
      <c r="H330" s="53"/>
      <c r="I330" s="17"/>
    </row>
    <row r="331" spans="1:9" x14ac:dyDescent="0.25">
      <c r="A331" s="48"/>
      <c r="B331" s="15"/>
      <c r="C331" s="51"/>
      <c r="D331" s="51"/>
      <c r="E331" s="51"/>
      <c r="F331" s="16"/>
      <c r="G331" s="53"/>
      <c r="H331" s="53"/>
      <c r="I331" s="17"/>
    </row>
    <row r="332" spans="1:9" x14ac:dyDescent="0.25">
      <c r="A332" s="48"/>
      <c r="B332" s="15"/>
      <c r="C332" s="51"/>
      <c r="D332" s="51"/>
      <c r="E332" s="51"/>
      <c r="F332" s="16"/>
      <c r="G332" s="53"/>
      <c r="H332" s="53"/>
      <c r="I332" s="17"/>
    </row>
    <row r="333" spans="1:9" x14ac:dyDescent="0.25">
      <c r="A333" s="48"/>
      <c r="B333" s="15"/>
      <c r="C333" s="51"/>
      <c r="D333" s="51"/>
      <c r="E333" s="51"/>
      <c r="F333" s="16"/>
      <c r="G333" s="53"/>
      <c r="H333" s="53"/>
      <c r="I333" s="17"/>
    </row>
    <row r="334" spans="1:9" x14ac:dyDescent="0.25">
      <c r="A334" s="48"/>
      <c r="B334" s="15"/>
      <c r="C334" s="51"/>
      <c r="D334" s="51"/>
      <c r="E334" s="51"/>
      <c r="F334" s="16"/>
      <c r="G334" s="53"/>
      <c r="H334" s="53"/>
      <c r="I334" s="17"/>
    </row>
    <row r="335" spans="1:9" x14ac:dyDescent="0.25">
      <c r="A335" s="48"/>
      <c r="B335" s="15"/>
      <c r="C335" s="51"/>
      <c r="D335" s="51"/>
      <c r="E335" s="51"/>
      <c r="F335" s="16"/>
      <c r="G335" s="53"/>
      <c r="H335" s="53"/>
      <c r="I335" s="17"/>
    </row>
    <row r="336" spans="1:9" x14ac:dyDescent="0.25">
      <c r="A336" s="48"/>
      <c r="B336" s="15"/>
      <c r="C336" s="51"/>
      <c r="D336" s="51"/>
      <c r="E336" s="51"/>
      <c r="F336" s="16"/>
      <c r="G336" s="53"/>
      <c r="H336" s="53"/>
      <c r="I336" s="17"/>
    </row>
    <row r="337" spans="1:9" x14ac:dyDescent="0.25">
      <c r="A337" s="48"/>
      <c r="B337" s="15"/>
      <c r="C337" s="51"/>
      <c r="D337" s="51"/>
      <c r="E337" s="51"/>
      <c r="F337" s="16"/>
      <c r="G337" s="53"/>
      <c r="H337" s="53"/>
      <c r="I337" s="17"/>
    </row>
    <row r="338" spans="1:9" x14ac:dyDescent="0.25">
      <c r="A338" s="48"/>
      <c r="B338" s="15"/>
      <c r="C338" s="51"/>
      <c r="D338" s="51"/>
      <c r="E338" s="51"/>
      <c r="F338" s="16"/>
      <c r="G338" s="53"/>
      <c r="H338" s="53"/>
      <c r="I338" s="17"/>
    </row>
    <row r="339" spans="1:9" x14ac:dyDescent="0.25">
      <c r="A339" s="48"/>
      <c r="B339" s="15"/>
      <c r="C339" s="51"/>
      <c r="D339" s="51"/>
      <c r="E339" s="51"/>
      <c r="F339" s="16"/>
      <c r="G339" s="53"/>
      <c r="H339" s="53"/>
      <c r="I339" s="17"/>
    </row>
    <row r="340" spans="1:9" x14ac:dyDescent="0.25">
      <c r="A340" s="48"/>
      <c r="B340" s="15"/>
      <c r="C340" s="51"/>
      <c r="D340" s="51"/>
      <c r="E340" s="51"/>
      <c r="F340" s="16"/>
      <c r="G340" s="53"/>
      <c r="H340" s="53"/>
      <c r="I340" s="17"/>
    </row>
    <row r="341" spans="1:9" x14ac:dyDescent="0.25">
      <c r="A341" s="48"/>
      <c r="B341" s="15"/>
      <c r="C341" s="51"/>
      <c r="D341" s="51"/>
      <c r="E341" s="51"/>
      <c r="F341" s="16"/>
      <c r="G341" s="53"/>
      <c r="H341" s="53"/>
      <c r="I341" s="17"/>
    </row>
    <row r="342" spans="1:9" x14ac:dyDescent="0.25">
      <c r="A342" s="48"/>
      <c r="B342" s="15"/>
      <c r="C342" s="51"/>
      <c r="D342" s="51"/>
      <c r="E342" s="51"/>
      <c r="F342" s="16"/>
      <c r="G342" s="53"/>
      <c r="H342" s="53"/>
      <c r="I342" s="17"/>
    </row>
    <row r="343" spans="1:9" x14ac:dyDescent="0.25">
      <c r="A343" s="48"/>
      <c r="B343" s="15"/>
      <c r="C343" s="51"/>
      <c r="D343" s="51"/>
      <c r="E343" s="51"/>
      <c r="F343" s="16"/>
      <c r="G343" s="53"/>
      <c r="H343" s="53"/>
      <c r="I343" s="17"/>
    </row>
    <row r="344" spans="1:9" x14ac:dyDescent="0.25">
      <c r="A344" s="48"/>
      <c r="B344" s="15"/>
      <c r="C344" s="51"/>
      <c r="D344" s="51"/>
      <c r="E344" s="51"/>
      <c r="F344" s="16"/>
      <c r="G344" s="53"/>
      <c r="H344" s="53"/>
      <c r="I344" s="17"/>
    </row>
    <row r="345" spans="1:9" x14ac:dyDescent="0.25">
      <c r="A345" s="48"/>
      <c r="B345" s="15"/>
      <c r="C345" s="51"/>
      <c r="D345" s="51"/>
      <c r="E345" s="51"/>
      <c r="F345" s="16"/>
      <c r="G345" s="53"/>
      <c r="H345" s="53"/>
      <c r="I345" s="17"/>
    </row>
    <row r="346" spans="1:9" x14ac:dyDescent="0.25">
      <c r="A346" s="48"/>
      <c r="B346" s="15"/>
      <c r="C346" s="51"/>
      <c r="D346" s="51"/>
      <c r="E346" s="51"/>
      <c r="F346" s="16"/>
      <c r="G346" s="53"/>
      <c r="H346" s="53"/>
      <c r="I346" s="17"/>
    </row>
    <row r="347" spans="1:9" x14ac:dyDescent="0.25">
      <c r="A347" s="48"/>
      <c r="B347" s="15"/>
      <c r="C347" s="51"/>
      <c r="D347" s="51"/>
      <c r="E347" s="51"/>
      <c r="F347" s="16"/>
      <c r="G347" s="53"/>
      <c r="H347" s="53"/>
      <c r="I347" s="17"/>
    </row>
    <row r="348" spans="1:9" x14ac:dyDescent="0.25">
      <c r="A348" s="48"/>
      <c r="B348" s="15"/>
      <c r="C348" s="51"/>
      <c r="D348" s="51"/>
      <c r="E348" s="51"/>
      <c r="F348" s="16"/>
      <c r="G348" s="53"/>
      <c r="H348" s="53"/>
      <c r="I348" s="17"/>
    </row>
    <row r="349" spans="1:9" x14ac:dyDescent="0.25">
      <c r="A349" s="48"/>
      <c r="B349" s="15"/>
      <c r="C349" s="51"/>
      <c r="D349" s="51"/>
      <c r="E349" s="51"/>
      <c r="F349" s="16"/>
      <c r="G349" s="53"/>
      <c r="H349" s="53"/>
      <c r="I349" s="17"/>
    </row>
    <row r="350" spans="1:9" x14ac:dyDescent="0.25">
      <c r="A350" s="48"/>
      <c r="B350" s="15"/>
      <c r="C350" s="51"/>
      <c r="D350" s="51"/>
      <c r="E350" s="51"/>
      <c r="F350" s="16"/>
      <c r="G350" s="53"/>
      <c r="H350" s="53"/>
      <c r="I350" s="17"/>
    </row>
    <row r="351" spans="1:9" x14ac:dyDescent="0.25">
      <c r="A351" s="48"/>
      <c r="B351" s="15"/>
      <c r="C351" s="51"/>
      <c r="D351" s="51"/>
      <c r="E351" s="51"/>
      <c r="F351" s="16"/>
      <c r="G351" s="53"/>
      <c r="H351" s="53"/>
      <c r="I351" s="17"/>
    </row>
    <row r="352" spans="1:9" x14ac:dyDescent="0.25">
      <c r="A352" s="48"/>
      <c r="B352" s="15"/>
      <c r="C352" s="51"/>
      <c r="D352" s="51"/>
      <c r="E352" s="51"/>
      <c r="F352" s="16"/>
      <c r="G352" s="53"/>
      <c r="H352" s="53"/>
      <c r="I352" s="17"/>
    </row>
    <row r="353" spans="1:9" x14ac:dyDescent="0.25">
      <c r="A353" s="48"/>
      <c r="B353" s="15"/>
      <c r="C353" s="51"/>
      <c r="D353" s="51"/>
      <c r="E353" s="51"/>
      <c r="F353" s="16"/>
      <c r="G353" s="53"/>
      <c r="H353" s="53"/>
      <c r="I353" s="17"/>
    </row>
    <row r="354" spans="1:9" x14ac:dyDescent="0.25">
      <c r="A354" s="48"/>
      <c r="B354" s="15"/>
      <c r="C354" s="51"/>
      <c r="D354" s="51"/>
      <c r="E354" s="51"/>
      <c r="F354" s="16"/>
      <c r="G354" s="53"/>
      <c r="H354" s="53"/>
      <c r="I354" s="17"/>
    </row>
    <row r="355" spans="1:9" x14ac:dyDescent="0.25">
      <c r="A355" s="48"/>
      <c r="B355" s="15"/>
      <c r="C355" s="51"/>
      <c r="D355" s="51"/>
      <c r="E355" s="51"/>
      <c r="F355" s="16"/>
      <c r="G355" s="53"/>
      <c r="H355" s="53"/>
      <c r="I355" s="17"/>
    </row>
    <row r="356" spans="1:9" x14ac:dyDescent="0.25">
      <c r="A356" s="48"/>
      <c r="B356" s="15"/>
      <c r="C356" s="51"/>
      <c r="D356" s="51"/>
      <c r="E356" s="51"/>
      <c r="F356" s="16"/>
      <c r="G356" s="53"/>
      <c r="H356" s="53"/>
      <c r="I356" s="17"/>
    </row>
    <row r="357" spans="1:9" x14ac:dyDescent="0.25">
      <c r="A357" s="48"/>
      <c r="B357" s="15"/>
      <c r="C357" s="51"/>
      <c r="D357" s="51"/>
      <c r="E357" s="51"/>
      <c r="F357" s="16"/>
      <c r="G357" s="53"/>
      <c r="H357" s="53"/>
      <c r="I357" s="17"/>
    </row>
    <row r="358" spans="1:9" x14ac:dyDescent="0.25">
      <c r="A358" s="48"/>
      <c r="B358" s="15"/>
      <c r="C358" s="51"/>
      <c r="D358" s="51"/>
      <c r="E358" s="51"/>
      <c r="F358" s="16"/>
      <c r="G358" s="53"/>
      <c r="H358" s="53"/>
      <c r="I358" s="17"/>
    </row>
    <row r="359" spans="1:9" x14ac:dyDescent="0.25">
      <c r="A359" s="48"/>
      <c r="B359" s="15"/>
      <c r="C359" s="51"/>
      <c r="D359" s="51"/>
      <c r="E359" s="51"/>
      <c r="F359" s="16"/>
      <c r="G359" s="53"/>
      <c r="H359" s="53"/>
      <c r="I359" s="17"/>
    </row>
    <row r="360" spans="1:9" x14ac:dyDescent="0.25">
      <c r="A360" s="48"/>
      <c r="B360" s="15"/>
      <c r="C360" s="51"/>
      <c r="D360" s="51"/>
      <c r="E360" s="51"/>
      <c r="F360" s="16"/>
      <c r="G360" s="53"/>
      <c r="H360" s="53"/>
      <c r="I360" s="17"/>
    </row>
    <row r="361" spans="1:9" x14ac:dyDescent="0.25">
      <c r="A361" s="48"/>
      <c r="B361" s="15"/>
      <c r="C361" s="51"/>
      <c r="D361" s="51"/>
      <c r="E361" s="51"/>
      <c r="F361" s="16"/>
      <c r="G361" s="53"/>
      <c r="H361" s="53"/>
      <c r="I361" s="17"/>
    </row>
    <row r="362" spans="1:9" x14ac:dyDescent="0.25">
      <c r="A362" s="48"/>
      <c r="B362" s="15"/>
      <c r="C362" s="51"/>
      <c r="D362" s="51"/>
      <c r="E362" s="51"/>
      <c r="F362" s="16"/>
      <c r="G362" s="53"/>
      <c r="H362" s="53"/>
      <c r="I362" s="17"/>
    </row>
    <row r="363" spans="1:9" x14ac:dyDescent="0.25">
      <c r="A363" s="48"/>
      <c r="B363" s="15"/>
      <c r="C363" s="51"/>
      <c r="D363" s="51"/>
      <c r="E363" s="51"/>
      <c r="F363" s="16"/>
      <c r="G363" s="53"/>
      <c r="H363" s="53"/>
      <c r="I363" s="17"/>
    </row>
    <row r="364" spans="1:9" x14ac:dyDescent="0.25">
      <c r="A364" s="48"/>
      <c r="B364" s="15"/>
      <c r="C364" s="51"/>
      <c r="D364" s="51"/>
      <c r="E364" s="51"/>
      <c r="F364" s="16"/>
      <c r="G364" s="53"/>
      <c r="H364" s="53"/>
      <c r="I364" s="17"/>
    </row>
    <row r="365" spans="1:9" x14ac:dyDescent="0.25">
      <c r="A365" s="48"/>
      <c r="B365" s="15"/>
      <c r="C365" s="51"/>
      <c r="D365" s="51"/>
      <c r="E365" s="51"/>
      <c r="F365" s="16"/>
      <c r="G365" s="53"/>
      <c r="H365" s="53"/>
      <c r="I365" s="17"/>
    </row>
    <row r="366" spans="1:9" x14ac:dyDescent="0.25">
      <c r="A366" s="48"/>
      <c r="B366" s="15"/>
      <c r="C366" s="51"/>
      <c r="D366" s="51"/>
      <c r="E366" s="51"/>
      <c r="F366" s="16"/>
      <c r="G366" s="53"/>
      <c r="H366" s="53"/>
      <c r="I366" s="17"/>
    </row>
    <row r="367" spans="1:9" x14ac:dyDescent="0.25">
      <c r="A367" s="48"/>
      <c r="B367" s="15"/>
      <c r="C367" s="51"/>
      <c r="D367" s="51"/>
      <c r="E367" s="51"/>
      <c r="F367" s="16"/>
      <c r="G367" s="53"/>
      <c r="H367" s="53"/>
      <c r="I367" s="17"/>
    </row>
    <row r="368" spans="1:9" x14ac:dyDescent="0.25">
      <c r="A368" s="48"/>
      <c r="B368" s="15"/>
      <c r="C368" s="51"/>
      <c r="D368" s="51"/>
      <c r="E368" s="51"/>
      <c r="F368" s="16"/>
      <c r="G368" s="53"/>
      <c r="H368" s="53"/>
      <c r="I368" s="17"/>
    </row>
    <row r="369" spans="1:9" x14ac:dyDescent="0.25">
      <c r="A369" s="48"/>
      <c r="B369" s="15"/>
      <c r="C369" s="51"/>
      <c r="D369" s="51"/>
      <c r="E369" s="51"/>
      <c r="F369" s="16"/>
      <c r="G369" s="53"/>
      <c r="H369" s="53"/>
      <c r="I369" s="17"/>
    </row>
    <row r="370" spans="1:9" x14ac:dyDescent="0.25">
      <c r="A370" s="48"/>
      <c r="B370" s="15"/>
      <c r="C370" s="51"/>
      <c r="D370" s="51"/>
      <c r="E370" s="51"/>
      <c r="F370" s="16"/>
      <c r="G370" s="53"/>
      <c r="H370" s="53"/>
      <c r="I370" s="17"/>
    </row>
    <row r="371" spans="1:9" x14ac:dyDescent="0.25">
      <c r="A371" s="48"/>
      <c r="B371" s="15"/>
      <c r="C371" s="51"/>
      <c r="D371" s="51"/>
      <c r="E371" s="51"/>
      <c r="F371" s="16"/>
      <c r="G371" s="53"/>
      <c r="H371" s="53"/>
      <c r="I371" s="17"/>
    </row>
    <row r="372" spans="1:9" x14ac:dyDescent="0.25">
      <c r="A372" s="48"/>
      <c r="B372" s="15"/>
      <c r="C372" s="51"/>
      <c r="D372" s="51"/>
      <c r="E372" s="51"/>
      <c r="F372" s="16"/>
      <c r="G372" s="53"/>
      <c r="H372" s="53"/>
      <c r="I372" s="17"/>
    </row>
    <row r="373" spans="1:9" x14ac:dyDescent="0.25">
      <c r="A373" s="48"/>
      <c r="B373" s="15"/>
      <c r="C373" s="51"/>
      <c r="D373" s="51"/>
      <c r="E373" s="51"/>
      <c r="F373" s="16"/>
      <c r="G373" s="53"/>
      <c r="H373" s="53"/>
      <c r="I373" s="17"/>
    </row>
    <row r="374" spans="1:9" x14ac:dyDescent="0.25">
      <c r="A374" s="48"/>
      <c r="B374" s="15"/>
      <c r="C374" s="51"/>
      <c r="D374" s="51"/>
      <c r="E374" s="51"/>
      <c r="F374" s="16"/>
      <c r="G374" s="53"/>
      <c r="H374" s="53"/>
      <c r="I374" s="17"/>
    </row>
    <row r="375" spans="1:9" x14ac:dyDescent="0.25">
      <c r="A375" s="48"/>
      <c r="B375" s="15"/>
      <c r="C375" s="51"/>
      <c r="D375" s="51"/>
      <c r="E375" s="51"/>
      <c r="F375" s="16"/>
      <c r="G375" s="53"/>
      <c r="H375" s="53"/>
      <c r="I375" s="17"/>
    </row>
    <row r="376" spans="1:9" x14ac:dyDescent="0.25">
      <c r="A376" s="48"/>
      <c r="B376" s="15"/>
      <c r="C376" s="51"/>
      <c r="D376" s="51"/>
      <c r="E376" s="51"/>
      <c r="F376" s="16"/>
      <c r="G376" s="53"/>
      <c r="H376" s="53"/>
      <c r="I376" s="17"/>
    </row>
    <row r="377" spans="1:9" x14ac:dyDescent="0.25">
      <c r="A377" s="48"/>
      <c r="B377" s="15"/>
      <c r="C377" s="51"/>
      <c r="D377" s="51"/>
      <c r="E377" s="51"/>
      <c r="F377" s="16"/>
      <c r="G377" s="53"/>
      <c r="H377" s="53"/>
      <c r="I377" s="17"/>
    </row>
    <row r="378" spans="1:9" x14ac:dyDescent="0.25">
      <c r="A378" s="48"/>
      <c r="B378" s="15"/>
      <c r="C378" s="51"/>
      <c r="D378" s="51"/>
      <c r="E378" s="51"/>
      <c r="F378" s="16"/>
      <c r="G378" s="53"/>
      <c r="H378" s="53"/>
      <c r="I378" s="17"/>
    </row>
    <row r="379" spans="1:9" x14ac:dyDescent="0.25">
      <c r="A379" s="48"/>
      <c r="B379" s="15"/>
      <c r="C379" s="51"/>
      <c r="D379" s="51"/>
      <c r="E379" s="51"/>
      <c r="F379" s="16"/>
      <c r="G379" s="53"/>
      <c r="H379" s="53"/>
      <c r="I379" s="17"/>
    </row>
    <row r="380" spans="1:9" x14ac:dyDescent="0.25">
      <c r="A380" s="48"/>
      <c r="B380" s="15"/>
      <c r="C380" s="51"/>
      <c r="D380" s="51"/>
      <c r="E380" s="51"/>
      <c r="F380" s="16"/>
      <c r="G380" s="53"/>
      <c r="H380" s="53"/>
      <c r="I380" s="17"/>
    </row>
    <row r="381" spans="1:9" x14ac:dyDescent="0.25">
      <c r="A381" s="48"/>
      <c r="B381" s="15"/>
      <c r="C381" s="51"/>
      <c r="D381" s="51"/>
      <c r="E381" s="51"/>
      <c r="F381" s="16"/>
      <c r="G381" s="53"/>
      <c r="H381" s="53"/>
      <c r="I381" s="17"/>
    </row>
    <row r="382" spans="1:9" x14ac:dyDescent="0.25">
      <c r="A382" s="48"/>
      <c r="B382" s="15"/>
      <c r="C382" s="51"/>
      <c r="D382" s="51"/>
      <c r="E382" s="51"/>
      <c r="F382" s="16"/>
      <c r="G382" s="53"/>
      <c r="H382" s="53"/>
      <c r="I382" s="17"/>
    </row>
    <row r="383" spans="1:9" x14ac:dyDescent="0.25">
      <c r="A383" s="48"/>
      <c r="B383" s="15"/>
      <c r="C383" s="51"/>
      <c r="D383" s="51"/>
      <c r="E383" s="51"/>
      <c r="F383" s="16"/>
      <c r="G383" s="53"/>
      <c r="H383" s="53"/>
      <c r="I383" s="17"/>
    </row>
    <row r="384" spans="1:9" x14ac:dyDescent="0.25">
      <c r="A384" s="48"/>
      <c r="B384" s="15"/>
      <c r="C384" s="51"/>
      <c r="D384" s="51"/>
      <c r="E384" s="51"/>
      <c r="F384" s="16"/>
      <c r="G384" s="53"/>
      <c r="H384" s="53"/>
      <c r="I384" s="17"/>
    </row>
    <row r="385" spans="1:9" x14ac:dyDescent="0.25">
      <c r="A385" s="48"/>
      <c r="B385" s="15"/>
      <c r="C385" s="51"/>
      <c r="D385" s="51"/>
      <c r="E385" s="51"/>
      <c r="F385" s="16"/>
      <c r="G385" s="53"/>
      <c r="H385" s="53"/>
      <c r="I385" s="17"/>
    </row>
    <row r="386" spans="1:9" x14ac:dyDescent="0.25">
      <c r="A386" s="48"/>
      <c r="B386" s="15"/>
      <c r="C386" s="51"/>
      <c r="D386" s="51"/>
      <c r="E386" s="51"/>
      <c r="F386" s="16"/>
      <c r="G386" s="53"/>
      <c r="H386" s="53"/>
      <c r="I386" s="17"/>
    </row>
    <row r="387" spans="1:9" x14ac:dyDescent="0.25">
      <c r="A387" s="48"/>
      <c r="B387" s="15"/>
      <c r="C387" s="51"/>
      <c r="D387" s="51"/>
      <c r="E387" s="51"/>
      <c r="F387" s="16"/>
      <c r="G387" s="53"/>
      <c r="H387" s="53"/>
      <c r="I387" s="17"/>
    </row>
    <row r="388" spans="1:9" x14ac:dyDescent="0.25">
      <c r="A388" s="48"/>
      <c r="B388" s="15"/>
      <c r="C388" s="51"/>
      <c r="D388" s="51"/>
      <c r="E388" s="51"/>
      <c r="F388" s="16"/>
      <c r="G388" s="53"/>
      <c r="H388" s="53"/>
      <c r="I388" s="17"/>
    </row>
    <row r="389" spans="1:9" x14ac:dyDescent="0.25">
      <c r="A389" s="48"/>
      <c r="B389" s="15"/>
      <c r="C389" s="51"/>
      <c r="D389" s="51"/>
      <c r="E389" s="51"/>
      <c r="F389" s="16"/>
      <c r="G389" s="53"/>
      <c r="H389" s="53"/>
      <c r="I389" s="17"/>
    </row>
    <row r="390" spans="1:9" x14ac:dyDescent="0.25">
      <c r="A390" s="48"/>
      <c r="B390" s="15"/>
      <c r="C390" s="51"/>
      <c r="D390" s="51"/>
      <c r="E390" s="51"/>
      <c r="F390" s="16"/>
      <c r="G390" s="53"/>
      <c r="H390" s="53"/>
      <c r="I390" s="17"/>
    </row>
    <row r="391" spans="1:9" x14ac:dyDescent="0.25">
      <c r="A391" s="48"/>
      <c r="B391" s="15"/>
      <c r="C391" s="51"/>
      <c r="D391" s="51"/>
      <c r="E391" s="51"/>
      <c r="F391" s="16"/>
      <c r="G391" s="53"/>
      <c r="H391" s="53"/>
      <c r="I391" s="17"/>
    </row>
    <row r="392" spans="1:9" x14ac:dyDescent="0.25">
      <c r="A392" s="48"/>
      <c r="B392" s="15"/>
      <c r="C392" s="51"/>
      <c r="D392" s="51"/>
      <c r="E392" s="51"/>
      <c r="F392" s="16"/>
      <c r="G392" s="53"/>
      <c r="H392" s="53"/>
      <c r="I392" s="17"/>
    </row>
    <row r="393" spans="1:9" x14ac:dyDescent="0.25">
      <c r="A393" s="48"/>
      <c r="B393" s="15"/>
      <c r="C393" s="51"/>
      <c r="D393" s="51"/>
      <c r="E393" s="51"/>
      <c r="F393" s="16"/>
      <c r="G393" s="53"/>
      <c r="H393" s="53"/>
      <c r="I393" s="17"/>
    </row>
    <row r="394" spans="1:9" x14ac:dyDescent="0.25">
      <c r="A394" s="48"/>
      <c r="B394" s="15"/>
      <c r="C394" s="51"/>
      <c r="D394" s="51"/>
      <c r="E394" s="51"/>
      <c r="F394" s="16"/>
      <c r="G394" s="53"/>
      <c r="H394" s="53"/>
      <c r="I394" s="17"/>
    </row>
    <row r="395" spans="1:9" x14ac:dyDescent="0.25">
      <c r="A395" s="48"/>
      <c r="B395" s="15"/>
      <c r="C395" s="51"/>
      <c r="D395" s="51"/>
      <c r="E395" s="51"/>
      <c r="F395" s="16"/>
      <c r="G395" s="53"/>
      <c r="H395" s="53"/>
      <c r="I395" s="17"/>
    </row>
    <row r="396" spans="1:9" x14ac:dyDescent="0.25">
      <c r="A396" s="48"/>
      <c r="B396" s="15"/>
      <c r="C396" s="51"/>
      <c r="D396" s="51"/>
      <c r="E396" s="51"/>
      <c r="F396" s="16"/>
      <c r="G396" s="53"/>
      <c r="H396" s="53"/>
      <c r="I396" s="17"/>
    </row>
    <row r="397" spans="1:9" x14ac:dyDescent="0.25">
      <c r="A397" s="48"/>
      <c r="B397" s="15"/>
      <c r="C397" s="51"/>
      <c r="D397" s="51"/>
      <c r="E397" s="51"/>
      <c r="F397" s="16"/>
      <c r="G397" s="53"/>
      <c r="H397" s="53"/>
      <c r="I397" s="17"/>
    </row>
    <row r="398" spans="1:9" x14ac:dyDescent="0.25">
      <c r="A398" s="48"/>
      <c r="B398" s="15"/>
      <c r="C398" s="51"/>
      <c r="D398" s="51"/>
      <c r="E398" s="51"/>
      <c r="F398" s="16"/>
      <c r="G398" s="53"/>
      <c r="H398" s="53"/>
      <c r="I398" s="17"/>
    </row>
    <row r="399" spans="1:9" x14ac:dyDescent="0.25">
      <c r="A399" s="48"/>
      <c r="B399" s="15"/>
      <c r="C399" s="51"/>
      <c r="D399" s="51"/>
      <c r="E399" s="51"/>
      <c r="F399" s="16"/>
      <c r="G399" s="53"/>
      <c r="H399" s="53"/>
      <c r="I399" s="17"/>
    </row>
    <row r="400" spans="1:9" x14ac:dyDescent="0.25">
      <c r="A400" s="48"/>
      <c r="B400" s="15"/>
      <c r="C400" s="51"/>
      <c r="D400" s="51"/>
      <c r="E400" s="51"/>
      <c r="F400" s="16"/>
      <c r="G400" s="53"/>
      <c r="H400" s="53"/>
      <c r="I400" s="17"/>
    </row>
    <row r="401" spans="1:9" x14ac:dyDescent="0.25">
      <c r="A401" s="48"/>
      <c r="B401" s="15"/>
      <c r="C401" s="51"/>
      <c r="D401" s="51"/>
      <c r="E401" s="51"/>
      <c r="F401" s="16"/>
      <c r="G401" s="53"/>
      <c r="H401" s="53"/>
      <c r="I401" s="17"/>
    </row>
    <row r="402" spans="1:9" x14ac:dyDescent="0.25">
      <c r="A402" s="48"/>
      <c r="B402" s="15"/>
      <c r="C402" s="51"/>
      <c r="D402" s="51"/>
      <c r="E402" s="51"/>
      <c r="F402" s="16"/>
      <c r="G402" s="53"/>
      <c r="H402" s="53"/>
      <c r="I402" s="17"/>
    </row>
    <row r="403" spans="1:9" x14ac:dyDescent="0.25">
      <c r="A403" s="48"/>
      <c r="B403" s="15"/>
      <c r="C403" s="51"/>
      <c r="D403" s="51"/>
      <c r="E403" s="51"/>
      <c r="F403" s="16"/>
      <c r="G403" s="53"/>
      <c r="H403" s="53"/>
      <c r="I403" s="17"/>
    </row>
    <row r="404" spans="1:9" x14ac:dyDescent="0.25">
      <c r="A404" s="48"/>
      <c r="B404" s="15"/>
      <c r="C404" s="51"/>
      <c r="D404" s="51"/>
      <c r="E404" s="51"/>
      <c r="F404" s="16"/>
      <c r="G404" s="53"/>
      <c r="H404" s="53"/>
      <c r="I404" s="17"/>
    </row>
    <row r="405" spans="1:9" x14ac:dyDescent="0.25">
      <c r="A405" s="48"/>
      <c r="B405" s="15"/>
      <c r="C405" s="51"/>
      <c r="D405" s="51"/>
      <c r="E405" s="51"/>
      <c r="F405" s="16"/>
      <c r="G405" s="53"/>
      <c r="H405" s="53"/>
      <c r="I405" s="17"/>
    </row>
    <row r="406" spans="1:9" x14ac:dyDescent="0.25">
      <c r="A406" s="48"/>
      <c r="B406" s="15"/>
      <c r="C406" s="51"/>
      <c r="D406" s="51"/>
      <c r="E406" s="51"/>
      <c r="F406" s="16"/>
      <c r="G406" s="53"/>
      <c r="H406" s="53"/>
      <c r="I406" s="17"/>
    </row>
    <row r="407" spans="1:9" x14ac:dyDescent="0.25">
      <c r="A407" s="48"/>
      <c r="B407" s="15"/>
      <c r="C407" s="51"/>
      <c r="D407" s="51"/>
      <c r="E407" s="51"/>
      <c r="F407" s="16"/>
      <c r="G407" s="53"/>
      <c r="H407" s="53"/>
      <c r="I407" s="17"/>
    </row>
    <row r="408" spans="1:9" x14ac:dyDescent="0.25">
      <c r="A408" s="48"/>
      <c r="B408" s="15"/>
      <c r="C408" s="51"/>
      <c r="D408" s="51"/>
      <c r="E408" s="51"/>
      <c r="F408" s="16"/>
      <c r="G408" s="53"/>
      <c r="H408" s="53"/>
      <c r="I408" s="17"/>
    </row>
    <row r="409" spans="1:9" x14ac:dyDescent="0.25">
      <c r="A409" s="48"/>
      <c r="B409" s="15"/>
      <c r="C409" s="51"/>
      <c r="D409" s="51"/>
      <c r="E409" s="51"/>
      <c r="F409" s="16"/>
      <c r="G409" s="53"/>
      <c r="H409" s="53"/>
      <c r="I409" s="17"/>
    </row>
    <row r="410" spans="1:9" x14ac:dyDescent="0.25">
      <c r="A410" s="48"/>
      <c r="B410" s="15"/>
      <c r="C410" s="51"/>
      <c r="D410" s="51"/>
      <c r="E410" s="51"/>
      <c r="F410" s="16"/>
      <c r="G410" s="53"/>
      <c r="H410" s="53"/>
      <c r="I410" s="17"/>
    </row>
    <row r="411" spans="1:9" x14ac:dyDescent="0.25">
      <c r="A411" s="48"/>
      <c r="B411" s="15"/>
      <c r="C411" s="51"/>
      <c r="D411" s="51"/>
      <c r="E411" s="51"/>
      <c r="F411" s="16"/>
      <c r="G411" s="53"/>
      <c r="H411" s="53"/>
      <c r="I411" s="17"/>
    </row>
    <row r="412" spans="1:9" x14ac:dyDescent="0.25">
      <c r="A412" s="48"/>
      <c r="B412" s="15"/>
      <c r="C412" s="51"/>
      <c r="D412" s="51"/>
      <c r="E412" s="51"/>
      <c r="F412" s="16"/>
      <c r="G412" s="53"/>
      <c r="H412" s="53"/>
      <c r="I412" s="17"/>
    </row>
    <row r="413" spans="1:9" x14ac:dyDescent="0.25">
      <c r="A413" s="48"/>
      <c r="B413" s="15"/>
      <c r="C413" s="51"/>
      <c r="D413" s="51"/>
      <c r="E413" s="51"/>
      <c r="F413" s="16"/>
      <c r="G413" s="53"/>
      <c r="H413" s="53"/>
      <c r="I413" s="17"/>
    </row>
    <row r="414" spans="1:9" x14ac:dyDescent="0.25">
      <c r="A414" s="48"/>
      <c r="B414" s="15"/>
      <c r="C414" s="51"/>
      <c r="D414" s="51"/>
      <c r="E414" s="51"/>
      <c r="F414" s="16"/>
      <c r="G414" s="53"/>
      <c r="H414" s="53"/>
      <c r="I414" s="17"/>
    </row>
    <row r="415" spans="1:9" x14ac:dyDescent="0.25">
      <c r="A415" s="48"/>
      <c r="B415" s="15"/>
      <c r="C415" s="51"/>
      <c r="D415" s="51"/>
      <c r="E415" s="51"/>
      <c r="F415" s="16"/>
      <c r="G415" s="53"/>
      <c r="H415" s="53"/>
      <c r="I415" s="17"/>
    </row>
    <row r="416" spans="1:9" x14ac:dyDescent="0.25">
      <c r="A416" s="48"/>
      <c r="B416" s="15"/>
      <c r="C416" s="51"/>
      <c r="D416" s="51"/>
      <c r="E416" s="51"/>
      <c r="F416" s="16"/>
      <c r="G416" s="53"/>
      <c r="H416" s="53"/>
      <c r="I416" s="17"/>
    </row>
    <row r="417" spans="1:9" x14ac:dyDescent="0.25">
      <c r="A417" s="48"/>
      <c r="B417" s="15"/>
      <c r="C417" s="51"/>
      <c r="D417" s="51"/>
      <c r="E417" s="51"/>
      <c r="F417" s="16"/>
      <c r="G417" s="53"/>
      <c r="H417" s="53"/>
      <c r="I417" s="17"/>
    </row>
    <row r="418" spans="1:9" x14ac:dyDescent="0.25">
      <c r="A418" s="48"/>
      <c r="B418" s="15"/>
      <c r="C418" s="51"/>
      <c r="D418" s="51"/>
      <c r="E418" s="51"/>
      <c r="F418" s="16"/>
      <c r="G418" s="53"/>
      <c r="H418" s="53"/>
      <c r="I418" s="17"/>
    </row>
    <row r="419" spans="1:9" x14ac:dyDescent="0.25">
      <c r="A419" s="48"/>
      <c r="B419" s="15"/>
      <c r="C419" s="51"/>
      <c r="D419" s="51"/>
      <c r="E419" s="51"/>
      <c r="F419" s="16"/>
      <c r="G419" s="53"/>
      <c r="H419" s="53"/>
      <c r="I419" s="17"/>
    </row>
    <row r="420" spans="1:9" x14ac:dyDescent="0.25">
      <c r="A420" s="48"/>
      <c r="B420" s="15"/>
      <c r="C420" s="51"/>
      <c r="D420" s="51"/>
      <c r="E420" s="51"/>
      <c r="F420" s="16"/>
      <c r="G420" s="53"/>
      <c r="H420" s="53"/>
      <c r="I420" s="17"/>
    </row>
    <row r="421" spans="1:9" x14ac:dyDescent="0.25">
      <c r="A421" s="48"/>
      <c r="B421" s="15"/>
      <c r="C421" s="51"/>
      <c r="D421" s="51"/>
      <c r="E421" s="51"/>
      <c r="F421" s="16"/>
      <c r="G421" s="53"/>
      <c r="H421" s="53"/>
      <c r="I421" s="17"/>
    </row>
    <row r="422" spans="1:9" x14ac:dyDescent="0.25">
      <c r="A422" s="48"/>
      <c r="B422" s="15"/>
      <c r="C422" s="51"/>
      <c r="D422" s="51"/>
      <c r="E422" s="51"/>
      <c r="F422" s="16"/>
      <c r="G422" s="53"/>
      <c r="H422" s="53"/>
      <c r="I422" s="17"/>
    </row>
    <row r="423" spans="1:9" x14ac:dyDescent="0.25">
      <c r="A423" s="48"/>
      <c r="B423" s="15"/>
      <c r="C423" s="51"/>
      <c r="D423" s="51"/>
      <c r="E423" s="51"/>
      <c r="F423" s="16"/>
      <c r="G423" s="53"/>
      <c r="H423" s="53"/>
      <c r="I423" s="17"/>
    </row>
    <row r="424" spans="1:9" x14ac:dyDescent="0.25">
      <c r="A424" s="48"/>
      <c r="B424" s="15"/>
      <c r="C424" s="51"/>
      <c r="D424" s="51"/>
      <c r="E424" s="51"/>
      <c r="F424" s="16"/>
      <c r="G424" s="53"/>
      <c r="H424" s="53"/>
      <c r="I424" s="17"/>
    </row>
    <row r="425" spans="1:9" x14ac:dyDescent="0.25">
      <c r="A425" s="48"/>
      <c r="B425" s="15"/>
      <c r="C425" s="51"/>
      <c r="D425" s="51"/>
      <c r="E425" s="51"/>
      <c r="F425" s="16"/>
      <c r="G425" s="53"/>
      <c r="H425" s="53"/>
      <c r="I425" s="17"/>
    </row>
    <row r="426" spans="1:9" x14ac:dyDescent="0.25">
      <c r="A426" s="48"/>
      <c r="B426" s="15"/>
      <c r="C426" s="51"/>
      <c r="D426" s="51"/>
      <c r="E426" s="51"/>
      <c r="F426" s="16"/>
      <c r="G426" s="53"/>
      <c r="H426" s="53"/>
      <c r="I426" s="17"/>
    </row>
    <row r="427" spans="1:9" x14ac:dyDescent="0.25">
      <c r="A427" s="48"/>
      <c r="B427" s="15"/>
      <c r="C427" s="51"/>
      <c r="D427" s="51"/>
      <c r="E427" s="51"/>
      <c r="F427" s="16"/>
      <c r="G427" s="53"/>
      <c r="H427" s="53"/>
      <c r="I427" s="17"/>
    </row>
    <row r="428" spans="1:9" x14ac:dyDescent="0.25">
      <c r="A428" s="48"/>
      <c r="B428" s="15"/>
      <c r="C428" s="51"/>
      <c r="D428" s="51"/>
      <c r="E428" s="51"/>
      <c r="F428" s="16"/>
      <c r="G428" s="53"/>
      <c r="H428" s="53"/>
      <c r="I428" s="17"/>
    </row>
    <row r="429" spans="1:9" x14ac:dyDescent="0.25">
      <c r="A429" s="48"/>
      <c r="B429" s="15"/>
      <c r="C429" s="51"/>
      <c r="D429" s="51"/>
      <c r="E429" s="51"/>
      <c r="F429" s="16"/>
      <c r="G429" s="53"/>
      <c r="H429" s="53"/>
      <c r="I429" s="17"/>
    </row>
    <row r="430" spans="1:9" x14ac:dyDescent="0.25">
      <c r="A430" s="48"/>
      <c r="B430" s="15"/>
      <c r="C430" s="51"/>
      <c r="D430" s="51"/>
      <c r="E430" s="51"/>
      <c r="F430" s="16"/>
      <c r="G430" s="53"/>
      <c r="H430" s="53"/>
      <c r="I430" s="17"/>
    </row>
    <row r="431" spans="1:9" x14ac:dyDescent="0.25">
      <c r="A431" s="48"/>
      <c r="B431" s="15"/>
      <c r="C431" s="51"/>
      <c r="D431" s="51"/>
      <c r="E431" s="51"/>
      <c r="F431" s="16"/>
      <c r="G431" s="53"/>
      <c r="H431" s="53"/>
      <c r="I431" s="17"/>
    </row>
    <row r="432" spans="1:9" x14ac:dyDescent="0.25">
      <c r="A432" s="48"/>
      <c r="B432" s="15"/>
      <c r="C432" s="51"/>
      <c r="D432" s="51"/>
      <c r="E432" s="51"/>
      <c r="F432" s="16"/>
      <c r="G432" s="53"/>
      <c r="H432" s="53"/>
      <c r="I432" s="17"/>
    </row>
    <row r="433" spans="1:9" x14ac:dyDescent="0.25">
      <c r="A433" s="48"/>
      <c r="B433" s="15"/>
      <c r="C433" s="51"/>
      <c r="D433" s="51"/>
      <c r="E433" s="51"/>
      <c r="F433" s="16"/>
      <c r="G433" s="53"/>
      <c r="H433" s="53"/>
      <c r="I433" s="17"/>
    </row>
    <row r="434" spans="1:9" x14ac:dyDescent="0.25">
      <c r="A434" s="48"/>
      <c r="B434" s="15"/>
      <c r="C434" s="51"/>
      <c r="D434" s="51"/>
      <c r="E434" s="51"/>
      <c r="F434" s="16"/>
      <c r="G434" s="53"/>
      <c r="H434" s="53"/>
      <c r="I434" s="17"/>
    </row>
    <row r="435" spans="1:9" x14ac:dyDescent="0.25">
      <c r="A435" s="48"/>
      <c r="B435" s="15"/>
      <c r="C435" s="51"/>
      <c r="D435" s="51"/>
      <c r="E435" s="51"/>
      <c r="F435" s="16"/>
      <c r="G435" s="53"/>
      <c r="H435" s="53"/>
      <c r="I435" s="17"/>
    </row>
    <row r="436" spans="1:9" x14ac:dyDescent="0.25">
      <c r="A436" s="48"/>
      <c r="B436" s="15"/>
      <c r="C436" s="51"/>
      <c r="D436" s="51"/>
      <c r="E436" s="51"/>
      <c r="F436" s="16"/>
      <c r="G436" s="53"/>
      <c r="H436" s="53"/>
      <c r="I436" s="17"/>
    </row>
    <row r="437" spans="1:9" x14ac:dyDescent="0.25">
      <c r="A437" s="48"/>
      <c r="B437" s="15"/>
      <c r="C437" s="51"/>
      <c r="D437" s="51"/>
      <c r="E437" s="51"/>
      <c r="F437" s="16"/>
      <c r="G437" s="53"/>
      <c r="H437" s="53"/>
      <c r="I437" s="17"/>
    </row>
    <row r="438" spans="1:9" x14ac:dyDescent="0.25">
      <c r="A438" s="48"/>
      <c r="B438" s="15"/>
      <c r="C438" s="51"/>
      <c r="D438" s="51"/>
      <c r="E438" s="51"/>
      <c r="F438" s="16"/>
      <c r="G438" s="53"/>
      <c r="H438" s="53"/>
      <c r="I438" s="17"/>
    </row>
    <row r="439" spans="1:9" x14ac:dyDescent="0.25">
      <c r="A439" s="48"/>
      <c r="B439" s="15"/>
      <c r="C439" s="51"/>
      <c r="D439" s="51"/>
      <c r="E439" s="51"/>
      <c r="F439" s="16"/>
      <c r="G439" s="53"/>
      <c r="H439" s="53"/>
      <c r="I439" s="17"/>
    </row>
    <row r="440" spans="1:9" x14ac:dyDescent="0.25">
      <c r="A440" s="48"/>
      <c r="B440" s="15"/>
      <c r="C440" s="51"/>
      <c r="D440" s="51"/>
      <c r="E440" s="51"/>
      <c r="F440" s="16"/>
      <c r="G440" s="53"/>
      <c r="H440" s="53"/>
      <c r="I440" s="17"/>
    </row>
    <row r="441" spans="1:9" x14ac:dyDescent="0.25">
      <c r="A441" s="48"/>
      <c r="B441" s="15"/>
      <c r="C441" s="51"/>
      <c r="D441" s="51"/>
      <c r="E441" s="51"/>
      <c r="F441" s="16"/>
      <c r="G441" s="53"/>
      <c r="H441" s="53"/>
      <c r="I441" s="17"/>
    </row>
    <row r="442" spans="1:9" x14ac:dyDescent="0.25">
      <c r="A442" s="48"/>
      <c r="B442" s="15"/>
      <c r="C442" s="51"/>
      <c r="D442" s="51"/>
      <c r="E442" s="51"/>
      <c r="F442" s="16"/>
      <c r="G442" s="53"/>
      <c r="H442" s="53"/>
      <c r="I442" s="17"/>
    </row>
    <row r="443" spans="1:9" x14ac:dyDescent="0.25">
      <c r="A443" s="48"/>
      <c r="B443" s="15"/>
      <c r="C443" s="51"/>
      <c r="D443" s="51"/>
      <c r="E443" s="51"/>
      <c r="F443" s="16"/>
      <c r="G443" s="53"/>
      <c r="H443" s="53"/>
      <c r="I443" s="17"/>
    </row>
    <row r="444" spans="1:9" x14ac:dyDescent="0.25">
      <c r="A444" s="48"/>
      <c r="B444" s="15"/>
      <c r="C444" s="51"/>
      <c r="D444" s="51"/>
      <c r="E444" s="51"/>
      <c r="F444" s="16"/>
      <c r="G444" s="53"/>
      <c r="H444" s="53"/>
      <c r="I444" s="17"/>
    </row>
    <row r="445" spans="1:9" x14ac:dyDescent="0.25">
      <c r="A445" s="48"/>
      <c r="B445" s="15"/>
      <c r="C445" s="51"/>
      <c r="D445" s="51"/>
      <c r="E445" s="51"/>
      <c r="F445" s="16"/>
      <c r="G445" s="53"/>
      <c r="H445" s="53"/>
      <c r="I445" s="17"/>
    </row>
    <row r="446" spans="1:9" x14ac:dyDescent="0.25">
      <c r="A446" s="48"/>
      <c r="B446" s="15"/>
      <c r="C446" s="51"/>
      <c r="D446" s="51"/>
      <c r="E446" s="51"/>
      <c r="F446" s="16"/>
      <c r="G446" s="53"/>
      <c r="H446" s="53"/>
      <c r="I446" s="17"/>
    </row>
    <row r="447" spans="1:9" x14ac:dyDescent="0.25">
      <c r="A447" s="48"/>
      <c r="B447" s="15"/>
      <c r="C447" s="51"/>
      <c r="D447" s="51"/>
      <c r="E447" s="51"/>
      <c r="F447" s="16"/>
      <c r="G447" s="53"/>
      <c r="H447" s="53"/>
      <c r="I447" s="17"/>
    </row>
    <row r="448" spans="1:9" x14ac:dyDescent="0.25">
      <c r="A448" s="48"/>
      <c r="B448" s="15"/>
      <c r="C448" s="51"/>
      <c r="D448" s="51"/>
      <c r="E448" s="51"/>
      <c r="F448" s="16"/>
      <c r="G448" s="53"/>
      <c r="H448" s="53"/>
      <c r="I448" s="17"/>
    </row>
    <row r="449" spans="1:9" x14ac:dyDescent="0.25">
      <c r="A449" s="48"/>
      <c r="B449" s="15"/>
      <c r="C449" s="51"/>
      <c r="D449" s="51"/>
      <c r="E449" s="51"/>
      <c r="F449" s="16"/>
      <c r="G449" s="53"/>
      <c r="H449" s="53"/>
      <c r="I449" s="17"/>
    </row>
    <row r="450" spans="1:9" x14ac:dyDescent="0.25">
      <c r="A450" s="48"/>
      <c r="B450" s="15"/>
      <c r="C450" s="51"/>
      <c r="D450" s="51"/>
      <c r="E450" s="51"/>
      <c r="F450" s="16"/>
      <c r="G450" s="53"/>
      <c r="H450" s="53"/>
      <c r="I450" s="17"/>
    </row>
    <row r="451" spans="1:9" x14ac:dyDescent="0.25">
      <c r="A451" s="48"/>
      <c r="B451" s="15"/>
      <c r="C451" s="51"/>
      <c r="D451" s="51"/>
      <c r="E451" s="51"/>
      <c r="F451" s="16"/>
      <c r="G451" s="53"/>
      <c r="H451" s="53"/>
      <c r="I451" s="17"/>
    </row>
    <row r="452" spans="1:9" x14ac:dyDescent="0.25">
      <c r="A452" s="48"/>
      <c r="B452" s="15"/>
      <c r="C452" s="51"/>
      <c r="D452" s="51"/>
      <c r="E452" s="51"/>
      <c r="F452" s="16"/>
      <c r="G452" s="53"/>
      <c r="H452" s="53"/>
      <c r="I452" s="17"/>
    </row>
    <row r="453" spans="1:9" x14ac:dyDescent="0.25">
      <c r="A453" s="48"/>
      <c r="B453" s="15"/>
      <c r="C453" s="51"/>
      <c r="D453" s="51"/>
      <c r="E453" s="51"/>
      <c r="F453" s="16"/>
      <c r="G453" s="53"/>
      <c r="H453" s="53"/>
      <c r="I453" s="17"/>
    </row>
    <row r="454" spans="1:9" x14ac:dyDescent="0.25">
      <c r="A454" s="48"/>
      <c r="B454" s="15"/>
      <c r="C454" s="51"/>
      <c r="D454" s="51"/>
      <c r="E454" s="51"/>
      <c r="F454" s="16"/>
      <c r="G454" s="53"/>
      <c r="H454" s="53"/>
      <c r="I454" s="17"/>
    </row>
    <row r="455" spans="1:9" x14ac:dyDescent="0.25">
      <c r="A455" s="48"/>
      <c r="B455" s="15"/>
      <c r="C455" s="51"/>
      <c r="D455" s="51"/>
      <c r="E455" s="51"/>
      <c r="F455" s="16"/>
      <c r="G455" s="53"/>
      <c r="H455" s="53"/>
      <c r="I455" s="17"/>
    </row>
    <row r="456" spans="1:9" x14ac:dyDescent="0.25">
      <c r="A456" s="48"/>
      <c r="B456" s="15"/>
      <c r="C456" s="51"/>
      <c r="D456" s="51"/>
      <c r="E456" s="51"/>
      <c r="F456" s="16"/>
      <c r="G456" s="53"/>
      <c r="H456" s="53"/>
      <c r="I456" s="17"/>
    </row>
    <row r="457" spans="1:9" x14ac:dyDescent="0.25">
      <c r="A457" s="48"/>
      <c r="B457" s="15"/>
      <c r="C457" s="51"/>
      <c r="D457" s="51"/>
      <c r="E457" s="51"/>
      <c r="F457" s="16"/>
      <c r="G457" s="53"/>
      <c r="H457" s="53"/>
      <c r="I457" s="17"/>
    </row>
    <row r="458" spans="1:9" x14ac:dyDescent="0.25">
      <c r="A458" s="48"/>
      <c r="B458" s="15"/>
      <c r="C458" s="51"/>
      <c r="D458" s="51"/>
      <c r="E458" s="51"/>
      <c r="F458" s="16"/>
      <c r="G458" s="53"/>
      <c r="H458" s="53"/>
      <c r="I458" s="17"/>
    </row>
    <row r="459" spans="1:9" x14ac:dyDescent="0.25">
      <c r="A459" s="48"/>
      <c r="B459" s="15"/>
      <c r="C459" s="51"/>
      <c r="D459" s="51"/>
      <c r="E459" s="51"/>
      <c r="F459" s="16"/>
      <c r="G459" s="53"/>
      <c r="H459" s="53"/>
      <c r="I459" s="17"/>
    </row>
    <row r="460" spans="1:9" x14ac:dyDescent="0.25">
      <c r="A460" s="48"/>
      <c r="B460" s="15"/>
      <c r="C460" s="51"/>
      <c r="D460" s="51"/>
      <c r="E460" s="51"/>
      <c r="F460" s="16"/>
      <c r="G460" s="53"/>
      <c r="H460" s="53"/>
      <c r="I460" s="17"/>
    </row>
    <row r="461" spans="1:9" x14ac:dyDescent="0.25">
      <c r="A461" s="48"/>
      <c r="B461" s="15"/>
      <c r="C461" s="51"/>
      <c r="D461" s="51"/>
      <c r="E461" s="51"/>
      <c r="F461" s="16"/>
      <c r="G461" s="53"/>
      <c r="H461" s="53"/>
      <c r="I461" s="17"/>
    </row>
    <row r="462" spans="1:9" x14ac:dyDescent="0.25">
      <c r="A462" s="48"/>
      <c r="B462" s="15"/>
      <c r="C462" s="51"/>
      <c r="D462" s="51"/>
      <c r="E462" s="51"/>
      <c r="F462" s="16"/>
      <c r="G462" s="53"/>
      <c r="H462" s="53"/>
      <c r="I462" s="17"/>
    </row>
    <row r="463" spans="1:9" x14ac:dyDescent="0.25">
      <c r="A463" s="48"/>
      <c r="B463" s="15"/>
      <c r="C463" s="51"/>
      <c r="D463" s="51"/>
      <c r="E463" s="51"/>
      <c r="F463" s="16"/>
      <c r="G463" s="53"/>
      <c r="H463" s="53"/>
      <c r="I463" s="17"/>
    </row>
    <row r="464" spans="1:9" x14ac:dyDescent="0.25">
      <c r="A464" s="48"/>
      <c r="B464" s="15"/>
      <c r="C464" s="51"/>
      <c r="D464" s="51"/>
      <c r="E464" s="51"/>
      <c r="F464" s="16"/>
      <c r="G464" s="53"/>
      <c r="H464" s="53"/>
      <c r="I464" s="17"/>
    </row>
    <row r="465" spans="1:9" x14ac:dyDescent="0.25">
      <c r="A465" s="48"/>
      <c r="B465" s="15"/>
      <c r="C465" s="51"/>
      <c r="D465" s="51"/>
      <c r="E465" s="51"/>
      <c r="F465" s="16"/>
      <c r="G465" s="53"/>
      <c r="H465" s="53"/>
      <c r="I465" s="17"/>
    </row>
    <row r="466" spans="1:9" x14ac:dyDescent="0.25">
      <c r="A466" s="48"/>
      <c r="B466" s="15"/>
      <c r="C466" s="51"/>
      <c r="D466" s="51"/>
      <c r="E466" s="51"/>
      <c r="F466" s="16"/>
      <c r="G466" s="53"/>
      <c r="H466" s="53"/>
      <c r="I466" s="17"/>
    </row>
    <row r="467" spans="1:9" x14ac:dyDescent="0.25">
      <c r="A467" s="48"/>
      <c r="B467" s="15"/>
      <c r="C467" s="51"/>
      <c r="D467" s="51"/>
      <c r="E467" s="51"/>
      <c r="F467" s="16"/>
      <c r="G467" s="53"/>
      <c r="H467" s="53"/>
      <c r="I467" s="17"/>
    </row>
    <row r="468" spans="1:9" x14ac:dyDescent="0.25">
      <c r="A468" s="48"/>
      <c r="B468" s="15"/>
      <c r="C468" s="51"/>
      <c r="D468" s="51"/>
      <c r="E468" s="51"/>
      <c r="F468" s="16"/>
      <c r="G468" s="53"/>
      <c r="H468" s="53"/>
      <c r="I468" s="17"/>
    </row>
    <row r="469" spans="1:9" x14ac:dyDescent="0.25">
      <c r="A469" s="48"/>
      <c r="B469" s="15"/>
      <c r="C469" s="51"/>
      <c r="D469" s="51"/>
      <c r="E469" s="51"/>
      <c r="F469" s="16"/>
      <c r="G469" s="53"/>
      <c r="H469" s="53"/>
      <c r="I469" s="17"/>
    </row>
    <row r="470" spans="1:9" x14ac:dyDescent="0.25">
      <c r="A470" s="48"/>
      <c r="B470" s="15"/>
      <c r="C470" s="51"/>
      <c r="D470" s="51"/>
      <c r="E470" s="51"/>
      <c r="F470" s="16"/>
      <c r="G470" s="53"/>
      <c r="H470" s="53"/>
      <c r="I470" s="17"/>
    </row>
    <row r="471" spans="1:9" x14ac:dyDescent="0.25">
      <c r="A471" s="48"/>
      <c r="B471" s="15"/>
      <c r="C471" s="51"/>
      <c r="D471" s="51"/>
      <c r="E471" s="51"/>
      <c r="F471" s="16"/>
      <c r="G471" s="53"/>
      <c r="H471" s="53"/>
      <c r="I471" s="17"/>
    </row>
    <row r="472" spans="1:9" x14ac:dyDescent="0.25">
      <c r="A472" s="48"/>
      <c r="B472" s="15"/>
      <c r="C472" s="51"/>
      <c r="D472" s="51"/>
      <c r="E472" s="51"/>
      <c r="F472" s="16"/>
      <c r="G472" s="53"/>
      <c r="H472" s="53"/>
      <c r="I472" s="17"/>
    </row>
    <row r="473" spans="1:9" x14ac:dyDescent="0.25">
      <c r="A473" s="48"/>
      <c r="B473" s="15"/>
      <c r="C473" s="51"/>
      <c r="D473" s="51"/>
      <c r="E473" s="51"/>
      <c r="F473" s="16"/>
      <c r="G473" s="53"/>
      <c r="H473" s="53"/>
      <c r="I473" s="17"/>
    </row>
    <row r="474" spans="1:9" x14ac:dyDescent="0.25">
      <c r="A474" s="48"/>
      <c r="B474" s="15"/>
      <c r="C474" s="51"/>
      <c r="D474" s="51"/>
      <c r="E474" s="51"/>
      <c r="F474" s="16"/>
      <c r="G474" s="53"/>
      <c r="H474" s="53"/>
      <c r="I474" s="17"/>
    </row>
    <row r="475" spans="1:9" x14ac:dyDescent="0.25">
      <c r="A475" s="48"/>
      <c r="B475" s="15"/>
      <c r="C475" s="51"/>
      <c r="D475" s="51"/>
      <c r="E475" s="51"/>
      <c r="F475" s="16"/>
      <c r="G475" s="53"/>
      <c r="H475" s="53"/>
      <c r="I475" s="17"/>
    </row>
    <row r="476" spans="1:9" x14ac:dyDescent="0.25">
      <c r="A476" s="48"/>
      <c r="B476" s="15"/>
      <c r="C476" s="51"/>
      <c r="D476" s="51"/>
      <c r="E476" s="51"/>
      <c r="F476" s="16"/>
      <c r="G476" s="53"/>
      <c r="H476" s="53"/>
      <c r="I476" s="17"/>
    </row>
    <row r="477" spans="1:9" x14ac:dyDescent="0.25">
      <c r="A477" s="48"/>
      <c r="B477" s="15"/>
      <c r="C477" s="51"/>
      <c r="D477" s="51"/>
      <c r="E477" s="51"/>
      <c r="F477" s="16"/>
      <c r="G477" s="53"/>
      <c r="H477" s="53"/>
      <c r="I477" s="17"/>
    </row>
    <row r="478" spans="1:9" x14ac:dyDescent="0.25">
      <c r="A478" s="48"/>
      <c r="B478" s="15"/>
      <c r="C478" s="51"/>
      <c r="D478" s="51"/>
      <c r="E478" s="51"/>
      <c r="F478" s="16"/>
      <c r="G478" s="53"/>
      <c r="H478" s="53"/>
      <c r="I478" s="17"/>
    </row>
    <row r="479" spans="1:9" x14ac:dyDescent="0.25">
      <c r="A479" s="48"/>
      <c r="B479" s="15"/>
      <c r="C479" s="51"/>
      <c r="D479" s="51"/>
      <c r="E479" s="51"/>
      <c r="F479" s="16"/>
      <c r="G479" s="53"/>
      <c r="H479" s="53"/>
      <c r="I479" s="17"/>
    </row>
    <row r="480" spans="1:9" x14ac:dyDescent="0.25">
      <c r="A480" s="48"/>
      <c r="B480" s="15"/>
      <c r="C480" s="51"/>
      <c r="D480" s="51"/>
      <c r="E480" s="51"/>
      <c r="F480" s="16"/>
      <c r="G480" s="53"/>
      <c r="H480" s="53"/>
      <c r="I480" s="17"/>
    </row>
    <row r="481" spans="1:9" x14ac:dyDescent="0.25">
      <c r="A481" s="48"/>
      <c r="B481" s="15"/>
      <c r="C481" s="51"/>
      <c r="D481" s="51"/>
      <c r="E481" s="51"/>
      <c r="F481" s="16"/>
      <c r="G481" s="53"/>
      <c r="H481" s="53"/>
      <c r="I481" s="17"/>
    </row>
    <row r="482" spans="1:9" ht="15.75" thickBot="1" x14ac:dyDescent="0.3">
      <c r="A482" s="49"/>
      <c r="B482" s="18"/>
      <c r="C482" s="52"/>
      <c r="D482" s="52"/>
      <c r="E482" s="52"/>
      <c r="F482" s="19"/>
      <c r="G482" s="54"/>
      <c r="H482" s="54"/>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50"/>
      <c r="B885" s="7"/>
      <c r="C885" s="10"/>
      <c r="G885" s="10"/>
      <c r="H885" s="10"/>
      <c r="I885" s="10"/>
    </row>
    <row r="886" spans="1:9" x14ac:dyDescent="0.25">
      <c r="A886" s="50"/>
      <c r="B886" s="7"/>
      <c r="C886" s="10"/>
      <c r="G886" s="10"/>
      <c r="H886" s="10"/>
      <c r="I886" s="10"/>
    </row>
    <row r="887" spans="1:9" x14ac:dyDescent="0.25">
      <c r="C887" s="10"/>
      <c r="G887" s="10"/>
      <c r="H887" s="10"/>
      <c r="I887" s="10"/>
    </row>
    <row r="888" spans="1:9" x14ac:dyDescent="0.25">
      <c r="A888" s="135"/>
      <c r="B888" s="135"/>
      <c r="C888" s="135"/>
      <c r="D888" s="135"/>
      <c r="E888" s="135"/>
      <c r="F888" s="135"/>
      <c r="G888" s="135"/>
      <c r="H888" s="135"/>
      <c r="I888" s="135"/>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xEwwYL/k5AlB2bluUEoiAMlOSPvq+dxS1FREPIoGwMA=" saltValue="3PpM0eF2hg6Qvc34LyabyQ==" spinCount="100000" sheet="1" formatRows="0" insertRows="0" deleteRows="0" sort="0" autoFilter="0"/>
  <protectedRanges>
    <protectedRange sqref="A16:I482 A4:A15" name="Range1"/>
    <protectedRange sqref="A3:I3" name="Range1_1"/>
    <protectedRange sqref="B4:I15" name="Range1_2"/>
  </protectedRanges>
  <dataConsolidate/>
  <mergeCells count="4">
    <mergeCell ref="A1:I1"/>
    <mergeCell ref="D2:I2"/>
    <mergeCell ref="A888:I888"/>
    <mergeCell ref="A2:C2"/>
  </mergeCells>
  <conditionalFormatting sqref="G1:I1 D2:E2">
    <cfRule type="cellIs" dxfId="7" priority="1" operator="lessThan">
      <formula>0</formula>
    </cfRule>
  </conditionalFormatting>
  <conditionalFormatting sqref="G3:I3">
    <cfRule type="cellIs" dxfId="6" priority="2" operator="lessThan">
      <formula>0</formula>
    </cfRule>
  </conditionalFormatting>
  <conditionalFormatting sqref="G483:I1048576">
    <cfRule type="cellIs" dxfId="5" priority="3" operator="lessThan">
      <formula>0</formula>
    </cfRule>
  </conditionalFormatting>
  <dataValidations count="14">
    <dataValidation type="decimal" operator="greaterThanOrEqual" allowBlank="1" showInputMessage="1" showErrorMessage="1" errorTitle="Invalid Cost-Share Breakdown" error="Please revise your values in column G and/or H." promptTitle="Instructions" prompt="Veuillez saisir un montant numérique valide pour le coût de la dépense du projet." sqref="G4:H482" xr:uid="{8978C941-3B69-42DC-A434-48D2A7B962CF}">
      <formula1>0</formula1>
    </dataValidation>
    <dataValidation allowBlank="1" showErrorMessage="1" sqref="B483:B1048576 B3 B1" xr:uid="{0C369ACF-A282-416B-AF64-16DAC8BC31A2}"/>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07B616DB-691B-44CC-9E0B-F4276F5DB3C5}"/>
    <dataValidation allowBlank="1" showInputMessage="1" showErrorMessage="1" promptTitle="Instructions" prompt="Veuillez fournir un nom spécifique pour votre dépense et une description détaillée de l'utilisation prévue." sqref="A4:A482" xr:uid="{C84ECC5F-1CBD-4E3A-8222-708B815E7AF3}"/>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DF309421-CBC3-491C-9A67-A93E231D6955}"/>
    <dataValidation type="decimal" errorStyle="information" allowBlank="1" showInputMessage="1" showErrorMessage="1" errorTitle="Excessive Numerical Value" error="The amount exceeds a value of one million (1,000,000). Please ensure your values are correct. " promptTitle="Instructions" prompt="Veuillez saisir un montant numérique valide pour le coût de la dépense du projet." sqref="D4:E482" xr:uid="{3A773448-4431-4906-A9BA-4D741B5D6335}">
      <formula1>0</formula1>
      <formula2>10000000000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13" xr:uid="{FAE5FD7B-3F1B-446B-8A9C-71EB15ACADFB}">
      <formula1>0</formula1>
      <formula2>1000000</formula2>
    </dataValidation>
    <dataValidation allowBlank="1" showInputMessage="1" sqref="I3" xr:uid="{8533EE55-04AC-4BE9-B878-4AD5CCB32619}"/>
    <dataValidation allowBlank="1" showErrorMessage="1" promptTitle="Description" prompt="Project expense as named in your chosen quote(s)._x000a__x000a_Additional information on the expenses may be added in Column 'K' if necessary." sqref="A3" xr:uid="{8D847652-77ED-446A-9DD8-56331A998F7B}"/>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2C47F0EF-79B2-4E5A-9C67-358D25C84541}"/>
    <dataValidation allowBlank="1" showErrorMessage="1" promptTitle="Description" prompt="Quantity of the good or service, as represented as generic 'units'. _x000a__x000a_Units can describe either quanity of goods or quantity of hours (e.g. service)." sqref="D3:F3" xr:uid="{93E6178C-A627-4388-9119-D3DA13B03F73}"/>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8F06D1F5-897E-4C00-B533-D19FF20F2F97}"/>
    <dataValidation type="whole" allowBlank="1" showInputMessage="1" showErrorMessage="1" sqref="D483:F1048576" xr:uid="{2488DF0C-ACC5-49E7-8956-5ED5EF835691}">
      <formula1>0</formula1>
      <formula2>1000000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Veuillez sélectionner la catégorie de dépenses associée aux frais de votre projet" sqref="C14:C482" xr:uid="{FDDEBB23-8FF1-4BBD-8FB8-E6EB98A8B281}">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Veuillez sélectionner la catégorie de dépenses associée aux frais de votre projet" xr:uid="{54FC18B2-AC98-48E4-99EF-EE0F40665376}">
          <x14:formula1>
            <xm:f>'3. Résumé du budget'!$B$5:$B$14</xm:f>
          </x14:formula1>
          <xm:sqref>B4:B482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ACB7-D1F6-4425-BA4A-E872E29540EC}">
  <sheetPr>
    <tabColor theme="0"/>
  </sheetPr>
  <dimension ref="A1:J891"/>
  <sheetViews>
    <sheetView showGridLines="0" zoomScale="80" zoomScaleNormal="80" workbookViewId="0">
      <selection activeCell="A4" sqref="A4"/>
    </sheetView>
  </sheetViews>
  <sheetFormatPr defaultColWidth="9" defaultRowHeight="15" x14ac:dyDescent="0.25"/>
  <cols>
    <col min="1" max="1" width="51.5703125" style="3" customWidth="1"/>
    <col min="2" max="2" width="43.85546875" customWidth="1"/>
    <col min="3" max="4" width="27.85546875" style="9" customWidth="1"/>
    <col min="5" max="6" width="25.5703125" style="9" customWidth="1"/>
    <col min="7" max="8" width="32" style="9" customWidth="1"/>
    <col min="9" max="9" width="37.140625" style="9" customWidth="1"/>
  </cols>
  <sheetData>
    <row r="1" spans="1:10" ht="26.25" customHeight="1" x14ac:dyDescent="0.25">
      <c r="A1" s="136" t="s">
        <v>86</v>
      </c>
      <c r="B1" s="136"/>
      <c r="C1" s="136"/>
      <c r="D1" s="136"/>
      <c r="E1" s="136"/>
      <c r="F1" s="136"/>
      <c r="G1" s="136"/>
      <c r="H1" s="136"/>
      <c r="I1" s="137"/>
    </row>
    <row r="2" spans="1:10" ht="19.149999999999999" customHeight="1" x14ac:dyDescent="0.3">
      <c r="A2" s="141" t="s">
        <v>42</v>
      </c>
      <c r="B2" s="141"/>
      <c r="C2" s="141"/>
      <c r="D2" s="138" t="s">
        <v>43</v>
      </c>
      <c r="E2" s="139"/>
      <c r="F2" s="139"/>
      <c r="G2" s="139"/>
      <c r="H2" s="139"/>
      <c r="I2" s="140"/>
      <c r="J2" s="13"/>
    </row>
    <row r="3" spans="1:10" ht="63" x14ac:dyDescent="0.25">
      <c r="A3" s="27" t="s">
        <v>44</v>
      </c>
      <c r="B3" s="28" t="s">
        <v>9</v>
      </c>
      <c r="C3" s="29" t="s">
        <v>45</v>
      </c>
      <c r="D3" s="28" t="s">
        <v>46</v>
      </c>
      <c r="E3" s="28" t="s">
        <v>47</v>
      </c>
      <c r="F3" s="28" t="s">
        <v>48</v>
      </c>
      <c r="G3" s="29" t="s">
        <v>49</v>
      </c>
      <c r="H3" s="29" t="s">
        <v>50</v>
      </c>
      <c r="I3" s="30" t="s">
        <v>51</v>
      </c>
      <c r="J3" s="13"/>
    </row>
    <row r="4" spans="1:10" x14ac:dyDescent="0.25">
      <c r="A4" s="48"/>
      <c r="B4" s="15"/>
      <c r="C4" s="51"/>
      <c r="D4" s="51"/>
      <c r="E4" s="51"/>
      <c r="F4" s="16"/>
      <c r="G4" s="53"/>
      <c r="H4" s="53"/>
      <c r="I4" s="17"/>
    </row>
    <row r="5" spans="1:10" x14ac:dyDescent="0.25">
      <c r="A5" s="48"/>
      <c r="B5" s="15"/>
      <c r="C5" s="51"/>
      <c r="D5" s="51"/>
      <c r="E5" s="51"/>
      <c r="F5" s="16"/>
      <c r="G5" s="53"/>
      <c r="H5" s="53"/>
      <c r="I5" s="17"/>
    </row>
    <row r="6" spans="1:10" x14ac:dyDescent="0.25">
      <c r="A6" s="48"/>
      <c r="B6" s="15"/>
      <c r="C6" s="51"/>
      <c r="D6" s="51"/>
      <c r="E6" s="51"/>
      <c r="F6" s="16"/>
      <c r="G6" s="53"/>
      <c r="H6" s="53"/>
      <c r="I6" s="17"/>
    </row>
    <row r="7" spans="1:10" x14ac:dyDescent="0.25">
      <c r="A7" s="48"/>
      <c r="B7" s="15"/>
      <c r="C7" s="51"/>
      <c r="D7" s="51"/>
      <c r="E7" s="51"/>
      <c r="F7" s="16"/>
      <c r="G7" s="53"/>
      <c r="H7" s="53"/>
      <c r="I7" s="17"/>
    </row>
    <row r="8" spans="1:10" x14ac:dyDescent="0.25">
      <c r="A8" s="48"/>
      <c r="B8" s="15"/>
      <c r="C8" s="51"/>
      <c r="D8" s="51"/>
      <c r="E8" s="51"/>
      <c r="F8" s="16"/>
      <c r="G8" s="53"/>
      <c r="H8" s="53"/>
      <c r="I8" s="17"/>
    </row>
    <row r="9" spans="1:10" x14ac:dyDescent="0.25">
      <c r="A9" s="48"/>
      <c r="B9" s="15"/>
      <c r="C9" s="51"/>
      <c r="D9" s="51"/>
      <c r="E9" s="51"/>
      <c r="F9" s="16"/>
      <c r="G9" s="53"/>
      <c r="H9" s="53"/>
      <c r="I9" s="17"/>
    </row>
    <row r="10" spans="1:10" x14ac:dyDescent="0.25">
      <c r="A10" s="48"/>
      <c r="B10" s="15"/>
      <c r="C10" s="51"/>
      <c r="D10" s="51"/>
      <c r="E10" s="51"/>
      <c r="F10" s="16"/>
      <c r="G10" s="53"/>
      <c r="H10" s="53"/>
      <c r="I10" s="17"/>
    </row>
    <row r="11" spans="1:10" x14ac:dyDescent="0.25">
      <c r="A11" s="48"/>
      <c r="B11" s="15"/>
      <c r="C11" s="51"/>
      <c r="D11" s="51"/>
      <c r="E11" s="51"/>
      <c r="F11" s="16"/>
      <c r="G11" s="53"/>
      <c r="H11" s="53"/>
      <c r="I11" s="17"/>
    </row>
    <row r="12" spans="1:10" x14ac:dyDescent="0.25">
      <c r="A12" s="48"/>
      <c r="B12" s="15"/>
      <c r="C12" s="51"/>
      <c r="D12" s="51"/>
      <c r="E12" s="51"/>
      <c r="F12" s="16"/>
      <c r="G12" s="53"/>
      <c r="H12" s="53"/>
      <c r="I12" s="17"/>
    </row>
    <row r="13" spans="1:10" x14ac:dyDescent="0.25">
      <c r="A13" s="48"/>
      <c r="B13" s="15"/>
      <c r="C13" s="51"/>
      <c r="D13" s="51"/>
      <c r="E13" s="51"/>
      <c r="F13" s="16"/>
      <c r="G13" s="53"/>
      <c r="H13" s="53"/>
      <c r="I13" s="17"/>
    </row>
    <row r="14" spans="1:10" x14ac:dyDescent="0.25">
      <c r="A14" s="48"/>
      <c r="B14" s="15"/>
      <c r="C14" s="51"/>
      <c r="D14" s="51"/>
      <c r="E14" s="51"/>
      <c r="F14" s="16"/>
      <c r="G14" s="53"/>
      <c r="H14" s="53"/>
      <c r="I14" s="17"/>
    </row>
    <row r="15" spans="1:10" x14ac:dyDescent="0.25">
      <c r="A15" s="48"/>
      <c r="B15" s="15"/>
      <c r="C15" s="51"/>
      <c r="D15" s="51"/>
      <c r="E15" s="51"/>
      <c r="F15" s="16"/>
      <c r="G15" s="53"/>
      <c r="H15" s="53"/>
      <c r="I15" s="17"/>
    </row>
    <row r="16" spans="1:10" x14ac:dyDescent="0.25">
      <c r="A16" s="48"/>
      <c r="B16" s="15"/>
      <c r="C16" s="51"/>
      <c r="D16" s="51"/>
      <c r="E16" s="51"/>
      <c r="F16" s="16"/>
      <c r="G16" s="53"/>
      <c r="H16" s="53"/>
      <c r="I16" s="17"/>
    </row>
    <row r="17" spans="1:9" x14ac:dyDescent="0.25">
      <c r="A17" s="48"/>
      <c r="B17" s="15"/>
      <c r="C17" s="51"/>
      <c r="D17" s="51"/>
      <c r="E17" s="51"/>
      <c r="F17" s="16"/>
      <c r="G17" s="53"/>
      <c r="H17" s="53"/>
      <c r="I17" s="17"/>
    </row>
    <row r="18" spans="1:9" x14ac:dyDescent="0.25">
      <c r="A18" s="48"/>
      <c r="B18" s="15"/>
      <c r="C18" s="51"/>
      <c r="D18" s="51"/>
      <c r="E18" s="51"/>
      <c r="F18" s="16"/>
      <c r="G18" s="53"/>
      <c r="H18" s="53"/>
      <c r="I18" s="17"/>
    </row>
    <row r="19" spans="1:9" x14ac:dyDescent="0.25">
      <c r="A19" s="48"/>
      <c r="B19" s="15"/>
      <c r="C19" s="51"/>
      <c r="D19" s="51"/>
      <c r="E19" s="51"/>
      <c r="F19" s="16"/>
      <c r="G19" s="53"/>
      <c r="H19" s="53"/>
      <c r="I19" s="17"/>
    </row>
    <row r="20" spans="1:9" x14ac:dyDescent="0.25">
      <c r="A20" s="48"/>
      <c r="B20" s="15"/>
      <c r="C20" s="51"/>
      <c r="D20" s="51"/>
      <c r="E20" s="51"/>
      <c r="F20" s="16"/>
      <c r="G20" s="53"/>
      <c r="H20" s="53"/>
      <c r="I20" s="17"/>
    </row>
    <row r="21" spans="1:9" x14ac:dyDescent="0.25">
      <c r="A21" s="48"/>
      <c r="B21" s="15"/>
      <c r="C21" s="51"/>
      <c r="D21" s="51"/>
      <c r="E21" s="51"/>
      <c r="F21" s="16"/>
      <c r="G21" s="53"/>
      <c r="H21" s="53"/>
      <c r="I21" s="17"/>
    </row>
    <row r="22" spans="1:9" x14ac:dyDescent="0.25">
      <c r="A22" s="48"/>
      <c r="B22" s="15"/>
      <c r="C22" s="51"/>
      <c r="D22" s="51"/>
      <c r="E22" s="51"/>
      <c r="F22" s="16"/>
      <c r="G22" s="53"/>
      <c r="H22" s="53"/>
      <c r="I22" s="17"/>
    </row>
    <row r="23" spans="1:9" x14ac:dyDescent="0.25">
      <c r="A23" s="48"/>
      <c r="B23" s="15"/>
      <c r="C23" s="51"/>
      <c r="D23" s="51"/>
      <c r="E23" s="51"/>
      <c r="F23" s="16"/>
      <c r="G23" s="53"/>
      <c r="H23" s="53"/>
      <c r="I23" s="17"/>
    </row>
    <row r="24" spans="1:9" x14ac:dyDescent="0.25">
      <c r="A24" s="48"/>
      <c r="B24" s="15"/>
      <c r="C24" s="51"/>
      <c r="D24" s="51"/>
      <c r="E24" s="51"/>
      <c r="F24" s="16"/>
      <c r="G24" s="53"/>
      <c r="H24" s="53"/>
      <c r="I24" s="17"/>
    </row>
    <row r="25" spans="1:9" x14ac:dyDescent="0.25">
      <c r="A25" s="48"/>
      <c r="B25" s="15"/>
      <c r="C25" s="51"/>
      <c r="D25" s="51"/>
      <c r="E25" s="51"/>
      <c r="F25" s="16"/>
      <c r="G25" s="53"/>
      <c r="H25" s="53"/>
      <c r="I25" s="17"/>
    </row>
    <row r="26" spans="1:9" x14ac:dyDescent="0.25">
      <c r="A26" s="48"/>
      <c r="B26" s="15"/>
      <c r="C26" s="51"/>
      <c r="D26" s="51"/>
      <c r="E26" s="51"/>
      <c r="F26" s="16"/>
      <c r="G26" s="53"/>
      <c r="H26" s="53"/>
      <c r="I26" s="17"/>
    </row>
    <row r="27" spans="1:9" x14ac:dyDescent="0.25">
      <c r="A27" s="48"/>
      <c r="B27" s="15"/>
      <c r="C27" s="51"/>
      <c r="D27" s="51"/>
      <c r="E27" s="51"/>
      <c r="F27" s="16"/>
      <c r="G27" s="53"/>
      <c r="H27" s="53"/>
      <c r="I27" s="17"/>
    </row>
    <row r="28" spans="1:9" x14ac:dyDescent="0.25">
      <c r="A28" s="48"/>
      <c r="B28" s="15"/>
      <c r="C28" s="51"/>
      <c r="D28" s="51"/>
      <c r="E28" s="51"/>
      <c r="F28" s="16"/>
      <c r="G28" s="53"/>
      <c r="H28" s="53"/>
      <c r="I28" s="17"/>
    </row>
    <row r="29" spans="1:9" x14ac:dyDescent="0.25">
      <c r="A29" s="48"/>
      <c r="B29" s="15"/>
      <c r="C29" s="51"/>
      <c r="D29" s="51"/>
      <c r="E29" s="51"/>
      <c r="F29" s="16"/>
      <c r="G29" s="53"/>
      <c r="H29" s="53"/>
      <c r="I29" s="17"/>
    </row>
    <row r="30" spans="1:9" x14ac:dyDescent="0.25">
      <c r="A30" s="48"/>
      <c r="B30" s="15"/>
      <c r="C30" s="51"/>
      <c r="D30" s="51"/>
      <c r="E30" s="51"/>
      <c r="F30" s="16"/>
      <c r="G30" s="53"/>
      <c r="H30" s="53"/>
      <c r="I30" s="17"/>
    </row>
    <row r="31" spans="1:9" x14ac:dyDescent="0.25">
      <c r="A31" s="48"/>
      <c r="B31" s="15"/>
      <c r="C31" s="51"/>
      <c r="D31" s="51"/>
      <c r="E31" s="51"/>
      <c r="F31" s="16"/>
      <c r="G31" s="53"/>
      <c r="H31" s="53"/>
      <c r="I31" s="17"/>
    </row>
    <row r="32" spans="1:9" x14ac:dyDescent="0.25">
      <c r="A32" s="48"/>
      <c r="B32" s="15"/>
      <c r="C32" s="51"/>
      <c r="D32" s="51"/>
      <c r="E32" s="51"/>
      <c r="F32" s="16"/>
      <c r="G32" s="53"/>
      <c r="H32" s="53"/>
      <c r="I32" s="17"/>
    </row>
    <row r="33" spans="1:9" x14ac:dyDescent="0.25">
      <c r="A33" s="48"/>
      <c r="B33" s="15"/>
      <c r="C33" s="51"/>
      <c r="D33" s="51"/>
      <c r="E33" s="51"/>
      <c r="F33" s="16"/>
      <c r="G33" s="53"/>
      <c r="H33" s="53"/>
      <c r="I33" s="17"/>
    </row>
    <row r="34" spans="1:9" x14ac:dyDescent="0.25">
      <c r="A34" s="48"/>
      <c r="B34" s="15"/>
      <c r="C34" s="51"/>
      <c r="D34" s="51"/>
      <c r="E34" s="51"/>
      <c r="F34" s="16"/>
      <c r="G34" s="53"/>
      <c r="H34" s="53"/>
      <c r="I34" s="17"/>
    </row>
    <row r="35" spans="1:9" x14ac:dyDescent="0.25">
      <c r="A35" s="48"/>
      <c r="B35" s="15"/>
      <c r="C35" s="51"/>
      <c r="D35" s="51"/>
      <c r="E35" s="51"/>
      <c r="F35" s="16"/>
      <c r="G35" s="53"/>
      <c r="H35" s="53"/>
      <c r="I35" s="17"/>
    </row>
    <row r="36" spans="1:9" x14ac:dyDescent="0.25">
      <c r="A36" s="48"/>
      <c r="B36" s="15"/>
      <c r="C36" s="51"/>
      <c r="D36" s="51"/>
      <c r="E36" s="51"/>
      <c r="F36" s="16"/>
      <c r="G36" s="53"/>
      <c r="H36" s="53"/>
      <c r="I36" s="17"/>
    </row>
    <row r="37" spans="1:9" x14ac:dyDescent="0.25">
      <c r="A37" s="48"/>
      <c r="B37" s="15"/>
      <c r="C37" s="51"/>
      <c r="D37" s="51"/>
      <c r="E37" s="51"/>
      <c r="F37" s="16"/>
      <c r="G37" s="53"/>
      <c r="H37" s="53"/>
      <c r="I37" s="17"/>
    </row>
    <row r="38" spans="1:9" x14ac:dyDescent="0.25">
      <c r="A38" s="48"/>
      <c r="B38" s="15"/>
      <c r="C38" s="51"/>
      <c r="D38" s="51"/>
      <c r="E38" s="51"/>
      <c r="F38" s="16"/>
      <c r="G38" s="53"/>
      <c r="H38" s="53"/>
      <c r="I38" s="17"/>
    </row>
    <row r="39" spans="1:9" x14ac:dyDescent="0.25">
      <c r="A39" s="48"/>
      <c r="B39" s="15"/>
      <c r="C39" s="51"/>
      <c r="D39" s="51"/>
      <c r="E39" s="51"/>
      <c r="F39" s="16"/>
      <c r="G39" s="53"/>
      <c r="H39" s="53"/>
      <c r="I39" s="17"/>
    </row>
    <row r="40" spans="1:9" x14ac:dyDescent="0.25">
      <c r="A40" s="48"/>
      <c r="B40" s="15"/>
      <c r="C40" s="51"/>
      <c r="D40" s="51"/>
      <c r="E40" s="51"/>
      <c r="F40" s="16"/>
      <c r="G40" s="53"/>
      <c r="H40" s="53"/>
      <c r="I40" s="17"/>
    </row>
    <row r="41" spans="1:9" x14ac:dyDescent="0.25">
      <c r="A41" s="48"/>
      <c r="B41" s="15"/>
      <c r="C41" s="51"/>
      <c r="D41" s="51"/>
      <c r="E41" s="51"/>
      <c r="F41" s="16"/>
      <c r="G41" s="53"/>
      <c r="H41" s="53"/>
      <c r="I41" s="17"/>
    </row>
    <row r="42" spans="1:9" x14ac:dyDescent="0.25">
      <c r="A42" s="48"/>
      <c r="B42" s="15"/>
      <c r="C42" s="51"/>
      <c r="D42" s="51"/>
      <c r="E42" s="51"/>
      <c r="F42" s="16"/>
      <c r="G42" s="53"/>
      <c r="H42" s="53"/>
      <c r="I42" s="17"/>
    </row>
    <row r="43" spans="1:9" x14ac:dyDescent="0.25">
      <c r="A43" s="48"/>
      <c r="B43" s="15"/>
      <c r="C43" s="51"/>
      <c r="D43" s="51"/>
      <c r="E43" s="51"/>
      <c r="F43" s="16"/>
      <c r="G43" s="53"/>
      <c r="H43" s="53"/>
      <c r="I43" s="17"/>
    </row>
    <row r="44" spans="1:9" x14ac:dyDescent="0.25">
      <c r="A44" s="48"/>
      <c r="B44" s="15"/>
      <c r="C44" s="51"/>
      <c r="D44" s="51"/>
      <c r="E44" s="51"/>
      <c r="F44" s="16"/>
      <c r="G44" s="53"/>
      <c r="H44" s="53"/>
      <c r="I44" s="17"/>
    </row>
    <row r="45" spans="1:9" x14ac:dyDescent="0.25">
      <c r="A45" s="48"/>
      <c r="B45" s="15"/>
      <c r="C45" s="51"/>
      <c r="D45" s="51"/>
      <c r="E45" s="51"/>
      <c r="F45" s="16"/>
      <c r="G45" s="53"/>
      <c r="H45" s="53"/>
      <c r="I45" s="17"/>
    </row>
    <row r="46" spans="1:9" x14ac:dyDescent="0.25">
      <c r="A46" s="48"/>
      <c r="B46" s="15"/>
      <c r="C46" s="51"/>
      <c r="D46" s="51"/>
      <c r="E46" s="51"/>
      <c r="F46" s="16"/>
      <c r="G46" s="53"/>
      <c r="H46" s="53"/>
      <c r="I46" s="17"/>
    </row>
    <row r="47" spans="1:9" x14ac:dyDescent="0.25">
      <c r="A47" s="48"/>
      <c r="B47" s="15"/>
      <c r="C47" s="51"/>
      <c r="D47" s="51"/>
      <c r="E47" s="51"/>
      <c r="F47" s="16"/>
      <c r="G47" s="53"/>
      <c r="H47" s="53"/>
      <c r="I47" s="17"/>
    </row>
    <row r="48" spans="1:9" x14ac:dyDescent="0.25">
      <c r="A48" s="48"/>
      <c r="B48" s="15"/>
      <c r="C48" s="51"/>
      <c r="D48" s="51"/>
      <c r="E48" s="51"/>
      <c r="F48" s="16"/>
      <c r="G48" s="53"/>
      <c r="H48" s="53"/>
      <c r="I48" s="17"/>
    </row>
    <row r="49" spans="1:9" x14ac:dyDescent="0.25">
      <c r="A49" s="48"/>
      <c r="B49" s="15"/>
      <c r="C49" s="51"/>
      <c r="D49" s="51"/>
      <c r="E49" s="51"/>
      <c r="F49" s="16"/>
      <c r="G49" s="53"/>
      <c r="H49" s="53"/>
      <c r="I49" s="17"/>
    </row>
    <row r="50" spans="1:9" x14ac:dyDescent="0.25">
      <c r="A50" s="48"/>
      <c r="B50" s="15"/>
      <c r="C50" s="51"/>
      <c r="D50" s="51"/>
      <c r="E50" s="51"/>
      <c r="F50" s="16"/>
      <c r="G50" s="53"/>
      <c r="H50" s="53"/>
      <c r="I50" s="17"/>
    </row>
    <row r="51" spans="1:9" x14ac:dyDescent="0.25">
      <c r="A51" s="48"/>
      <c r="B51" s="15"/>
      <c r="C51" s="51"/>
      <c r="D51" s="51"/>
      <c r="E51" s="51"/>
      <c r="F51" s="16"/>
      <c r="G51" s="53"/>
      <c r="H51" s="53"/>
      <c r="I51" s="17"/>
    </row>
    <row r="52" spans="1:9" x14ac:dyDescent="0.25">
      <c r="A52" s="48"/>
      <c r="B52" s="15"/>
      <c r="C52" s="51"/>
      <c r="D52" s="51"/>
      <c r="E52" s="51"/>
      <c r="F52" s="16"/>
      <c r="G52" s="53"/>
      <c r="H52" s="53"/>
      <c r="I52" s="17"/>
    </row>
    <row r="53" spans="1:9" x14ac:dyDescent="0.25">
      <c r="A53" s="48"/>
      <c r="B53" s="15"/>
      <c r="C53" s="51"/>
      <c r="D53" s="51"/>
      <c r="E53" s="51"/>
      <c r="F53" s="16"/>
      <c r="G53" s="53"/>
      <c r="H53" s="53"/>
      <c r="I53" s="17"/>
    </row>
    <row r="54" spans="1:9" x14ac:dyDescent="0.25">
      <c r="A54" s="48"/>
      <c r="B54" s="15"/>
      <c r="C54" s="51"/>
      <c r="D54" s="51"/>
      <c r="E54" s="51"/>
      <c r="F54" s="16"/>
      <c r="G54" s="53"/>
      <c r="H54" s="53"/>
      <c r="I54" s="17"/>
    </row>
    <row r="55" spans="1:9" x14ac:dyDescent="0.25">
      <c r="A55" s="48"/>
      <c r="B55" s="15"/>
      <c r="C55" s="51"/>
      <c r="D55" s="51"/>
      <c r="E55" s="51"/>
      <c r="F55" s="16"/>
      <c r="G55" s="53"/>
      <c r="H55" s="53"/>
      <c r="I55" s="17"/>
    </row>
    <row r="56" spans="1:9" x14ac:dyDescent="0.25">
      <c r="A56" s="48"/>
      <c r="B56" s="15"/>
      <c r="C56" s="51"/>
      <c r="D56" s="51"/>
      <c r="E56" s="51"/>
      <c r="F56" s="16"/>
      <c r="G56" s="53"/>
      <c r="H56" s="53"/>
      <c r="I56" s="17"/>
    </row>
    <row r="57" spans="1:9" x14ac:dyDescent="0.25">
      <c r="A57" s="48"/>
      <c r="B57" s="15"/>
      <c r="C57" s="51"/>
      <c r="D57" s="51"/>
      <c r="E57" s="51"/>
      <c r="F57" s="16"/>
      <c r="G57" s="53"/>
      <c r="H57" s="53"/>
      <c r="I57" s="17"/>
    </row>
    <row r="58" spans="1:9" x14ac:dyDescent="0.25">
      <c r="A58" s="48"/>
      <c r="B58" s="15"/>
      <c r="C58" s="51"/>
      <c r="D58" s="51"/>
      <c r="E58" s="51"/>
      <c r="F58" s="16"/>
      <c r="G58" s="53"/>
      <c r="H58" s="53"/>
      <c r="I58" s="17"/>
    </row>
    <row r="59" spans="1:9" x14ac:dyDescent="0.25">
      <c r="A59" s="48"/>
      <c r="B59" s="15"/>
      <c r="C59" s="51"/>
      <c r="D59" s="51"/>
      <c r="E59" s="51"/>
      <c r="F59" s="16"/>
      <c r="G59" s="53"/>
      <c r="H59" s="53"/>
      <c r="I59" s="17"/>
    </row>
    <row r="60" spans="1:9" x14ac:dyDescent="0.25">
      <c r="A60" s="48"/>
      <c r="B60" s="15"/>
      <c r="C60" s="51"/>
      <c r="D60" s="51"/>
      <c r="E60" s="51"/>
      <c r="F60" s="16"/>
      <c r="G60" s="53"/>
      <c r="H60" s="53"/>
      <c r="I60" s="17"/>
    </row>
    <row r="61" spans="1:9" x14ac:dyDescent="0.25">
      <c r="A61" s="48"/>
      <c r="B61" s="15"/>
      <c r="C61" s="51"/>
      <c r="D61" s="51"/>
      <c r="E61" s="51"/>
      <c r="F61" s="16"/>
      <c r="G61" s="53"/>
      <c r="H61" s="53"/>
      <c r="I61" s="17"/>
    </row>
    <row r="62" spans="1:9" x14ac:dyDescent="0.25">
      <c r="A62" s="48"/>
      <c r="B62" s="15"/>
      <c r="C62" s="51"/>
      <c r="D62" s="51"/>
      <c r="E62" s="51"/>
      <c r="F62" s="16"/>
      <c r="G62" s="53"/>
      <c r="H62" s="53"/>
      <c r="I62" s="17"/>
    </row>
    <row r="63" spans="1:9" x14ac:dyDescent="0.25">
      <c r="A63" s="48"/>
      <c r="B63" s="15"/>
      <c r="C63" s="51"/>
      <c r="D63" s="51"/>
      <c r="E63" s="51"/>
      <c r="F63" s="16"/>
      <c r="G63" s="53"/>
      <c r="H63" s="53"/>
      <c r="I63" s="17"/>
    </row>
    <row r="64" spans="1:9" x14ac:dyDescent="0.25">
      <c r="A64" s="48"/>
      <c r="B64" s="15"/>
      <c r="C64" s="51"/>
      <c r="D64" s="51"/>
      <c r="E64" s="51"/>
      <c r="F64" s="16"/>
      <c r="G64" s="53"/>
      <c r="H64" s="53"/>
      <c r="I64" s="17"/>
    </row>
    <row r="65" spans="1:9" x14ac:dyDescent="0.25">
      <c r="A65" s="48"/>
      <c r="B65" s="15"/>
      <c r="C65" s="51"/>
      <c r="D65" s="51"/>
      <c r="E65" s="51"/>
      <c r="F65" s="16"/>
      <c r="G65" s="53"/>
      <c r="H65" s="53"/>
      <c r="I65" s="17"/>
    </row>
    <row r="66" spans="1:9" x14ac:dyDescent="0.25">
      <c r="A66" s="48"/>
      <c r="B66" s="15"/>
      <c r="C66" s="51"/>
      <c r="D66" s="51"/>
      <c r="E66" s="51"/>
      <c r="F66" s="16"/>
      <c r="G66" s="53"/>
      <c r="H66" s="53"/>
      <c r="I66" s="17"/>
    </row>
    <row r="67" spans="1:9" x14ac:dyDescent="0.25">
      <c r="A67" s="48"/>
      <c r="B67" s="15"/>
      <c r="C67" s="51"/>
      <c r="D67" s="51"/>
      <c r="E67" s="51"/>
      <c r="F67" s="16"/>
      <c r="G67" s="53"/>
      <c r="H67" s="53"/>
      <c r="I67" s="17"/>
    </row>
    <row r="68" spans="1:9" x14ac:dyDescent="0.25">
      <c r="A68" s="48"/>
      <c r="B68" s="15"/>
      <c r="C68" s="51"/>
      <c r="D68" s="51"/>
      <c r="E68" s="51"/>
      <c r="F68" s="16"/>
      <c r="G68" s="53"/>
      <c r="H68" s="53"/>
      <c r="I68" s="17"/>
    </row>
    <row r="69" spans="1:9" x14ac:dyDescent="0.25">
      <c r="A69" s="48"/>
      <c r="B69" s="15"/>
      <c r="C69" s="51"/>
      <c r="D69" s="51"/>
      <c r="E69" s="51"/>
      <c r="F69" s="16"/>
      <c r="G69" s="53"/>
      <c r="H69" s="53"/>
      <c r="I69" s="17"/>
    </row>
    <row r="70" spans="1:9" x14ac:dyDescent="0.25">
      <c r="A70" s="48"/>
      <c r="B70" s="15"/>
      <c r="C70" s="51"/>
      <c r="D70" s="51"/>
      <c r="E70" s="51"/>
      <c r="F70" s="16"/>
      <c r="G70" s="53"/>
      <c r="H70" s="53"/>
      <c r="I70" s="17"/>
    </row>
    <row r="71" spans="1:9" x14ac:dyDescent="0.25">
      <c r="A71" s="48"/>
      <c r="B71" s="15"/>
      <c r="C71" s="51"/>
      <c r="D71" s="51"/>
      <c r="E71" s="51"/>
      <c r="F71" s="16"/>
      <c r="G71" s="53"/>
      <c r="H71" s="53"/>
      <c r="I71" s="17"/>
    </row>
    <row r="72" spans="1:9" x14ac:dyDescent="0.25">
      <c r="A72" s="48"/>
      <c r="B72" s="15"/>
      <c r="C72" s="51"/>
      <c r="D72" s="51"/>
      <c r="E72" s="51"/>
      <c r="F72" s="16"/>
      <c r="G72" s="53"/>
      <c r="H72" s="53"/>
      <c r="I72" s="17"/>
    </row>
    <row r="73" spans="1:9" x14ac:dyDescent="0.25">
      <c r="A73" s="48"/>
      <c r="B73" s="15"/>
      <c r="C73" s="51"/>
      <c r="D73" s="51"/>
      <c r="E73" s="51"/>
      <c r="F73" s="16"/>
      <c r="G73" s="53"/>
      <c r="H73" s="53"/>
      <c r="I73" s="17"/>
    </row>
    <row r="74" spans="1:9" x14ac:dyDescent="0.25">
      <c r="A74" s="48"/>
      <c r="B74" s="15"/>
      <c r="C74" s="51"/>
      <c r="D74" s="51"/>
      <c r="E74" s="51"/>
      <c r="F74" s="16"/>
      <c r="G74" s="53"/>
      <c r="H74" s="53"/>
      <c r="I74" s="17"/>
    </row>
    <row r="75" spans="1:9" x14ac:dyDescent="0.25">
      <c r="A75" s="48"/>
      <c r="B75" s="15"/>
      <c r="C75" s="51"/>
      <c r="D75" s="51"/>
      <c r="E75" s="51"/>
      <c r="F75" s="16"/>
      <c r="G75" s="53"/>
      <c r="H75" s="53"/>
      <c r="I75" s="17"/>
    </row>
    <row r="76" spans="1:9" x14ac:dyDescent="0.25">
      <c r="A76" s="48"/>
      <c r="B76" s="15"/>
      <c r="C76" s="51"/>
      <c r="D76" s="51"/>
      <c r="E76" s="51"/>
      <c r="F76" s="16"/>
      <c r="G76" s="53"/>
      <c r="H76" s="53"/>
      <c r="I76" s="17"/>
    </row>
    <row r="77" spans="1:9" x14ac:dyDescent="0.25">
      <c r="A77" s="48"/>
      <c r="B77" s="15"/>
      <c r="C77" s="51"/>
      <c r="D77" s="51"/>
      <c r="E77" s="51"/>
      <c r="F77" s="16"/>
      <c r="G77" s="53"/>
      <c r="H77" s="53"/>
      <c r="I77" s="17"/>
    </row>
    <row r="78" spans="1:9" x14ac:dyDescent="0.25">
      <c r="A78" s="48"/>
      <c r="B78" s="15"/>
      <c r="C78" s="51"/>
      <c r="D78" s="51"/>
      <c r="E78" s="51"/>
      <c r="F78" s="16"/>
      <c r="G78" s="53"/>
      <c r="H78" s="53"/>
      <c r="I78" s="17"/>
    </row>
    <row r="79" spans="1:9" x14ac:dyDescent="0.25">
      <c r="A79" s="48"/>
      <c r="B79" s="15"/>
      <c r="C79" s="51"/>
      <c r="D79" s="51"/>
      <c r="E79" s="51"/>
      <c r="F79" s="16"/>
      <c r="G79" s="53"/>
      <c r="H79" s="53"/>
      <c r="I79" s="17"/>
    </row>
    <row r="80" spans="1:9" x14ac:dyDescent="0.25">
      <c r="A80" s="48"/>
      <c r="B80" s="15"/>
      <c r="C80" s="51"/>
      <c r="D80" s="51"/>
      <c r="E80" s="51"/>
      <c r="F80" s="16"/>
      <c r="G80" s="53"/>
      <c r="H80" s="53"/>
      <c r="I80" s="17"/>
    </row>
    <row r="81" spans="1:9" x14ac:dyDescent="0.25">
      <c r="A81" s="48"/>
      <c r="B81" s="15"/>
      <c r="C81" s="51"/>
      <c r="D81" s="51"/>
      <c r="E81" s="51"/>
      <c r="F81" s="16"/>
      <c r="G81" s="53"/>
      <c r="H81" s="53"/>
      <c r="I81" s="17"/>
    </row>
    <row r="82" spans="1:9" x14ac:dyDescent="0.25">
      <c r="A82" s="48"/>
      <c r="B82" s="15"/>
      <c r="C82" s="51"/>
      <c r="D82" s="51"/>
      <c r="E82" s="51"/>
      <c r="F82" s="16"/>
      <c r="G82" s="53"/>
      <c r="H82" s="53"/>
      <c r="I82" s="17"/>
    </row>
    <row r="83" spans="1:9" x14ac:dyDescent="0.25">
      <c r="A83" s="48"/>
      <c r="B83" s="15"/>
      <c r="C83" s="51"/>
      <c r="D83" s="51"/>
      <c r="E83" s="51"/>
      <c r="F83" s="16"/>
      <c r="G83" s="53"/>
      <c r="H83" s="53"/>
      <c r="I83" s="17"/>
    </row>
    <row r="84" spans="1:9" x14ac:dyDescent="0.25">
      <c r="A84" s="48"/>
      <c r="B84" s="15"/>
      <c r="C84" s="51"/>
      <c r="D84" s="51"/>
      <c r="E84" s="51"/>
      <c r="F84" s="16"/>
      <c r="G84" s="53"/>
      <c r="H84" s="53"/>
      <c r="I84" s="17"/>
    </row>
    <row r="85" spans="1:9" x14ac:dyDescent="0.25">
      <c r="A85" s="48"/>
      <c r="B85" s="15"/>
      <c r="C85" s="51"/>
      <c r="D85" s="51"/>
      <c r="E85" s="51"/>
      <c r="F85" s="16"/>
      <c r="G85" s="53"/>
      <c r="H85" s="53"/>
      <c r="I85" s="17"/>
    </row>
    <row r="86" spans="1:9" x14ac:dyDescent="0.25">
      <c r="A86" s="48"/>
      <c r="B86" s="15"/>
      <c r="C86" s="51"/>
      <c r="D86" s="51"/>
      <c r="E86" s="51"/>
      <c r="F86" s="16"/>
      <c r="G86" s="53"/>
      <c r="H86" s="53"/>
      <c r="I86" s="17"/>
    </row>
    <row r="87" spans="1:9" x14ac:dyDescent="0.25">
      <c r="A87" s="48"/>
      <c r="B87" s="15"/>
      <c r="C87" s="51"/>
      <c r="D87" s="51"/>
      <c r="E87" s="51"/>
      <c r="F87" s="16"/>
      <c r="G87" s="53"/>
      <c r="H87" s="53"/>
      <c r="I87" s="17"/>
    </row>
    <row r="88" spans="1:9" x14ac:dyDescent="0.25">
      <c r="A88" s="48"/>
      <c r="B88" s="15"/>
      <c r="C88" s="51"/>
      <c r="D88" s="51"/>
      <c r="E88" s="51"/>
      <c r="F88" s="16"/>
      <c r="G88" s="53"/>
      <c r="H88" s="53"/>
      <c r="I88" s="17"/>
    </row>
    <row r="89" spans="1:9" x14ac:dyDescent="0.25">
      <c r="A89" s="48"/>
      <c r="B89" s="15"/>
      <c r="C89" s="51"/>
      <c r="D89" s="51"/>
      <c r="E89" s="51"/>
      <c r="F89" s="16"/>
      <c r="G89" s="53"/>
      <c r="H89" s="53"/>
      <c r="I89" s="17"/>
    </row>
    <row r="90" spans="1:9" x14ac:dyDescent="0.25">
      <c r="A90" s="48"/>
      <c r="B90" s="15"/>
      <c r="C90" s="51"/>
      <c r="D90" s="51"/>
      <c r="E90" s="51"/>
      <c r="F90" s="16"/>
      <c r="G90" s="53"/>
      <c r="H90" s="53"/>
      <c r="I90" s="17"/>
    </row>
    <row r="91" spans="1:9" x14ac:dyDescent="0.25">
      <c r="A91" s="48"/>
      <c r="B91" s="15"/>
      <c r="C91" s="51"/>
      <c r="D91" s="51"/>
      <c r="E91" s="51"/>
      <c r="F91" s="16"/>
      <c r="G91" s="53"/>
      <c r="H91" s="53"/>
      <c r="I91" s="17"/>
    </row>
    <row r="92" spans="1:9" x14ac:dyDescent="0.25">
      <c r="A92" s="48"/>
      <c r="B92" s="15"/>
      <c r="C92" s="51"/>
      <c r="D92" s="51"/>
      <c r="E92" s="51"/>
      <c r="F92" s="16"/>
      <c r="G92" s="53"/>
      <c r="H92" s="53"/>
      <c r="I92" s="17"/>
    </row>
    <row r="93" spans="1:9" x14ac:dyDescent="0.25">
      <c r="A93" s="48"/>
      <c r="B93" s="15"/>
      <c r="C93" s="51"/>
      <c r="D93" s="51"/>
      <c r="E93" s="51"/>
      <c r="F93" s="16"/>
      <c r="G93" s="53"/>
      <c r="H93" s="53"/>
      <c r="I93" s="17"/>
    </row>
    <row r="94" spans="1:9" x14ac:dyDescent="0.25">
      <c r="A94" s="48"/>
      <c r="B94" s="15"/>
      <c r="C94" s="51"/>
      <c r="D94" s="51"/>
      <c r="E94" s="51"/>
      <c r="F94" s="16"/>
      <c r="G94" s="53"/>
      <c r="H94" s="53"/>
      <c r="I94" s="17"/>
    </row>
    <row r="95" spans="1:9" x14ac:dyDescent="0.25">
      <c r="A95" s="48"/>
      <c r="B95" s="15"/>
      <c r="C95" s="51"/>
      <c r="D95" s="51"/>
      <c r="E95" s="51"/>
      <c r="F95" s="16"/>
      <c r="G95" s="53"/>
      <c r="H95" s="53"/>
      <c r="I95" s="17"/>
    </row>
    <row r="96" spans="1:9" x14ac:dyDescent="0.25">
      <c r="A96" s="48"/>
      <c r="B96" s="15"/>
      <c r="C96" s="51"/>
      <c r="D96" s="51"/>
      <c r="E96" s="51"/>
      <c r="F96" s="16"/>
      <c r="G96" s="53"/>
      <c r="H96" s="53"/>
      <c r="I96" s="17"/>
    </row>
    <row r="97" spans="1:9" x14ac:dyDescent="0.25">
      <c r="A97" s="48"/>
      <c r="B97" s="15"/>
      <c r="C97" s="51"/>
      <c r="D97" s="51"/>
      <c r="E97" s="51"/>
      <c r="F97" s="16"/>
      <c r="G97" s="53"/>
      <c r="H97" s="53"/>
      <c r="I97" s="17"/>
    </row>
    <row r="98" spans="1:9" x14ac:dyDescent="0.25">
      <c r="A98" s="48"/>
      <c r="B98" s="15"/>
      <c r="C98" s="51"/>
      <c r="D98" s="51"/>
      <c r="E98" s="51"/>
      <c r="F98" s="16"/>
      <c r="G98" s="53"/>
      <c r="H98" s="53"/>
      <c r="I98" s="17"/>
    </row>
    <row r="99" spans="1:9" x14ac:dyDescent="0.25">
      <c r="A99" s="48"/>
      <c r="B99" s="15"/>
      <c r="C99" s="51"/>
      <c r="D99" s="51"/>
      <c r="E99" s="51"/>
      <c r="F99" s="16"/>
      <c r="G99" s="53"/>
      <c r="H99" s="53"/>
      <c r="I99" s="17"/>
    </row>
    <row r="100" spans="1:9" x14ac:dyDescent="0.25">
      <c r="A100" s="48"/>
      <c r="B100" s="15"/>
      <c r="C100" s="51"/>
      <c r="D100" s="51"/>
      <c r="E100" s="51"/>
      <c r="F100" s="16"/>
      <c r="G100" s="53"/>
      <c r="H100" s="53"/>
      <c r="I100" s="17"/>
    </row>
    <row r="101" spans="1:9" x14ac:dyDescent="0.25">
      <c r="A101" s="48"/>
      <c r="B101" s="15"/>
      <c r="C101" s="51"/>
      <c r="D101" s="51"/>
      <c r="E101" s="51"/>
      <c r="F101" s="16"/>
      <c r="G101" s="53"/>
      <c r="H101" s="53"/>
      <c r="I101" s="17"/>
    </row>
    <row r="102" spans="1:9" x14ac:dyDescent="0.25">
      <c r="A102" s="48"/>
      <c r="B102" s="15"/>
      <c r="C102" s="51"/>
      <c r="D102" s="51"/>
      <c r="E102" s="51"/>
      <c r="F102" s="16"/>
      <c r="G102" s="53"/>
      <c r="H102" s="53"/>
      <c r="I102" s="17"/>
    </row>
    <row r="103" spans="1:9" x14ac:dyDescent="0.25">
      <c r="A103" s="48"/>
      <c r="B103" s="15"/>
      <c r="C103" s="51"/>
      <c r="D103" s="51"/>
      <c r="E103" s="51"/>
      <c r="F103" s="16"/>
      <c r="G103" s="53"/>
      <c r="H103" s="53"/>
      <c r="I103" s="17"/>
    </row>
    <row r="104" spans="1:9" x14ac:dyDescent="0.25">
      <c r="A104" s="48"/>
      <c r="B104" s="15"/>
      <c r="C104" s="51"/>
      <c r="D104" s="51"/>
      <c r="E104" s="51"/>
      <c r="F104" s="16"/>
      <c r="G104" s="53"/>
      <c r="H104" s="53"/>
      <c r="I104" s="17"/>
    </row>
    <row r="105" spans="1:9" x14ac:dyDescent="0.25">
      <c r="A105" s="48"/>
      <c r="B105" s="15"/>
      <c r="C105" s="51"/>
      <c r="D105" s="51"/>
      <c r="E105" s="51"/>
      <c r="F105" s="16"/>
      <c r="G105" s="53"/>
      <c r="H105" s="53"/>
      <c r="I105" s="17"/>
    </row>
    <row r="106" spans="1:9" x14ac:dyDescent="0.25">
      <c r="A106" s="48"/>
      <c r="B106" s="15"/>
      <c r="C106" s="51"/>
      <c r="D106" s="51"/>
      <c r="E106" s="51"/>
      <c r="F106" s="16"/>
      <c r="G106" s="53"/>
      <c r="H106" s="53"/>
      <c r="I106" s="17"/>
    </row>
    <row r="107" spans="1:9" x14ac:dyDescent="0.25">
      <c r="A107" s="48"/>
      <c r="B107" s="15"/>
      <c r="C107" s="51"/>
      <c r="D107" s="51"/>
      <c r="E107" s="51"/>
      <c r="F107" s="16"/>
      <c r="G107" s="53"/>
      <c r="H107" s="53"/>
      <c r="I107" s="17"/>
    </row>
    <row r="108" spans="1:9" x14ac:dyDescent="0.25">
      <c r="A108" s="48"/>
      <c r="B108" s="15"/>
      <c r="C108" s="51"/>
      <c r="D108" s="51"/>
      <c r="E108" s="51"/>
      <c r="F108" s="16"/>
      <c r="G108" s="53"/>
      <c r="H108" s="53"/>
      <c r="I108" s="17"/>
    </row>
    <row r="109" spans="1:9" x14ac:dyDescent="0.25">
      <c r="A109" s="48"/>
      <c r="B109" s="15"/>
      <c r="C109" s="51"/>
      <c r="D109" s="51"/>
      <c r="E109" s="51"/>
      <c r="F109" s="16"/>
      <c r="G109" s="53"/>
      <c r="H109" s="53"/>
      <c r="I109" s="17"/>
    </row>
    <row r="110" spans="1:9" x14ac:dyDescent="0.25">
      <c r="A110" s="48"/>
      <c r="B110" s="15"/>
      <c r="C110" s="51"/>
      <c r="D110" s="51"/>
      <c r="E110" s="51"/>
      <c r="F110" s="16"/>
      <c r="G110" s="53"/>
      <c r="H110" s="53"/>
      <c r="I110" s="17"/>
    </row>
    <row r="111" spans="1:9" x14ac:dyDescent="0.25">
      <c r="A111" s="48"/>
      <c r="B111" s="15"/>
      <c r="C111" s="51"/>
      <c r="D111" s="51"/>
      <c r="E111" s="51"/>
      <c r="F111" s="16"/>
      <c r="G111" s="53"/>
      <c r="H111" s="53"/>
      <c r="I111" s="17"/>
    </row>
    <row r="112" spans="1:9" x14ac:dyDescent="0.25">
      <c r="A112" s="48"/>
      <c r="B112" s="15"/>
      <c r="C112" s="51"/>
      <c r="D112" s="51"/>
      <c r="E112" s="51"/>
      <c r="F112" s="16"/>
      <c r="G112" s="53"/>
      <c r="H112" s="53"/>
      <c r="I112" s="17"/>
    </row>
    <row r="113" spans="1:9" x14ac:dyDescent="0.25">
      <c r="A113" s="48"/>
      <c r="B113" s="15"/>
      <c r="C113" s="51"/>
      <c r="D113" s="51"/>
      <c r="E113" s="51"/>
      <c r="F113" s="16"/>
      <c r="G113" s="53"/>
      <c r="H113" s="53"/>
      <c r="I113" s="17"/>
    </row>
    <row r="114" spans="1:9" x14ac:dyDescent="0.25">
      <c r="A114" s="48"/>
      <c r="B114" s="15"/>
      <c r="C114" s="51"/>
      <c r="D114" s="51"/>
      <c r="E114" s="51"/>
      <c r="F114" s="16"/>
      <c r="G114" s="53"/>
      <c r="H114" s="53"/>
      <c r="I114" s="17"/>
    </row>
    <row r="115" spans="1:9" x14ac:dyDescent="0.25">
      <c r="A115" s="48"/>
      <c r="B115" s="15"/>
      <c r="C115" s="51"/>
      <c r="D115" s="51"/>
      <c r="E115" s="51"/>
      <c r="F115" s="16"/>
      <c r="G115" s="53"/>
      <c r="H115" s="53"/>
      <c r="I115" s="17"/>
    </row>
    <row r="116" spans="1:9" x14ac:dyDescent="0.25">
      <c r="A116" s="48"/>
      <c r="B116" s="15"/>
      <c r="C116" s="51"/>
      <c r="D116" s="51"/>
      <c r="E116" s="51"/>
      <c r="F116" s="16"/>
      <c r="G116" s="53"/>
      <c r="H116" s="53"/>
      <c r="I116" s="17"/>
    </row>
    <row r="117" spans="1:9" x14ac:dyDescent="0.25">
      <c r="A117" s="48"/>
      <c r="B117" s="15"/>
      <c r="C117" s="51"/>
      <c r="D117" s="51"/>
      <c r="E117" s="51"/>
      <c r="F117" s="16"/>
      <c r="G117" s="53"/>
      <c r="H117" s="53"/>
      <c r="I117" s="17"/>
    </row>
    <row r="118" spans="1:9" x14ac:dyDescent="0.25">
      <c r="A118" s="48"/>
      <c r="B118" s="15"/>
      <c r="C118" s="51"/>
      <c r="D118" s="51"/>
      <c r="E118" s="51"/>
      <c r="F118" s="16"/>
      <c r="G118" s="53"/>
      <c r="H118" s="53"/>
      <c r="I118" s="17"/>
    </row>
    <row r="119" spans="1:9" x14ac:dyDescent="0.25">
      <c r="A119" s="48"/>
      <c r="B119" s="15"/>
      <c r="C119" s="51"/>
      <c r="D119" s="51"/>
      <c r="E119" s="51"/>
      <c r="F119" s="16"/>
      <c r="G119" s="53"/>
      <c r="H119" s="53"/>
      <c r="I119" s="17"/>
    </row>
    <row r="120" spans="1:9" x14ac:dyDescent="0.25">
      <c r="A120" s="48"/>
      <c r="B120" s="15"/>
      <c r="C120" s="51"/>
      <c r="D120" s="51"/>
      <c r="E120" s="51"/>
      <c r="F120" s="16"/>
      <c r="G120" s="53"/>
      <c r="H120" s="53"/>
      <c r="I120" s="17"/>
    </row>
    <row r="121" spans="1:9" x14ac:dyDescent="0.25">
      <c r="A121" s="48"/>
      <c r="B121" s="15"/>
      <c r="C121" s="51"/>
      <c r="D121" s="51"/>
      <c r="E121" s="51"/>
      <c r="F121" s="16"/>
      <c r="G121" s="53"/>
      <c r="H121" s="53"/>
      <c r="I121" s="17"/>
    </row>
    <row r="122" spans="1:9" x14ac:dyDescent="0.25">
      <c r="A122" s="48"/>
      <c r="B122" s="15"/>
      <c r="C122" s="51"/>
      <c r="D122" s="51"/>
      <c r="E122" s="51"/>
      <c r="F122" s="16"/>
      <c r="G122" s="53"/>
      <c r="H122" s="53"/>
      <c r="I122" s="17"/>
    </row>
    <row r="123" spans="1:9" x14ac:dyDescent="0.25">
      <c r="A123" s="48"/>
      <c r="B123" s="15"/>
      <c r="C123" s="51"/>
      <c r="D123" s="51"/>
      <c r="E123" s="51"/>
      <c r="F123" s="16"/>
      <c r="G123" s="53"/>
      <c r="H123" s="53"/>
      <c r="I123" s="17"/>
    </row>
    <row r="124" spans="1:9" x14ac:dyDescent="0.25">
      <c r="A124" s="48"/>
      <c r="B124" s="15"/>
      <c r="C124" s="51"/>
      <c r="D124" s="51"/>
      <c r="E124" s="51"/>
      <c r="F124" s="16"/>
      <c r="G124" s="53"/>
      <c r="H124" s="53"/>
      <c r="I124" s="17"/>
    </row>
    <row r="125" spans="1:9" x14ac:dyDescent="0.25">
      <c r="A125" s="48"/>
      <c r="B125" s="15"/>
      <c r="C125" s="51"/>
      <c r="D125" s="51"/>
      <c r="E125" s="51"/>
      <c r="F125" s="16"/>
      <c r="G125" s="53"/>
      <c r="H125" s="53"/>
      <c r="I125" s="17"/>
    </row>
    <row r="126" spans="1:9" x14ac:dyDescent="0.25">
      <c r="A126" s="48"/>
      <c r="B126" s="15"/>
      <c r="C126" s="51"/>
      <c r="D126" s="51"/>
      <c r="E126" s="51"/>
      <c r="F126" s="16"/>
      <c r="G126" s="53"/>
      <c r="H126" s="53"/>
      <c r="I126" s="17"/>
    </row>
    <row r="127" spans="1:9" x14ac:dyDescent="0.25">
      <c r="A127" s="48"/>
      <c r="B127" s="15"/>
      <c r="C127" s="51"/>
      <c r="D127" s="51"/>
      <c r="E127" s="51"/>
      <c r="F127" s="16"/>
      <c r="G127" s="53"/>
      <c r="H127" s="53"/>
      <c r="I127" s="17"/>
    </row>
    <row r="128" spans="1:9" x14ac:dyDescent="0.25">
      <c r="A128" s="48"/>
      <c r="B128" s="15"/>
      <c r="C128" s="51"/>
      <c r="D128" s="51"/>
      <c r="E128" s="51"/>
      <c r="F128" s="16"/>
      <c r="G128" s="53"/>
      <c r="H128" s="53"/>
      <c r="I128" s="17"/>
    </row>
    <row r="129" spans="1:9" x14ac:dyDescent="0.25">
      <c r="A129" s="48"/>
      <c r="B129" s="15"/>
      <c r="C129" s="51"/>
      <c r="D129" s="51"/>
      <c r="E129" s="51"/>
      <c r="F129" s="16"/>
      <c r="G129" s="53"/>
      <c r="H129" s="53"/>
      <c r="I129" s="17"/>
    </row>
    <row r="130" spans="1:9" x14ac:dyDescent="0.25">
      <c r="A130" s="48"/>
      <c r="B130" s="15"/>
      <c r="C130" s="51"/>
      <c r="D130" s="51"/>
      <c r="E130" s="51"/>
      <c r="F130" s="16"/>
      <c r="G130" s="53"/>
      <c r="H130" s="53"/>
      <c r="I130" s="17"/>
    </row>
    <row r="131" spans="1:9" x14ac:dyDescent="0.25">
      <c r="A131" s="48"/>
      <c r="B131" s="15"/>
      <c r="C131" s="51"/>
      <c r="D131" s="51"/>
      <c r="E131" s="51"/>
      <c r="F131" s="16"/>
      <c r="G131" s="53"/>
      <c r="H131" s="53"/>
      <c r="I131" s="17"/>
    </row>
    <row r="132" spans="1:9" x14ac:dyDescent="0.25">
      <c r="A132" s="48"/>
      <c r="B132" s="15"/>
      <c r="C132" s="51"/>
      <c r="D132" s="51"/>
      <c r="E132" s="51"/>
      <c r="F132" s="16"/>
      <c r="G132" s="53"/>
      <c r="H132" s="53"/>
      <c r="I132" s="17"/>
    </row>
    <row r="133" spans="1:9" x14ac:dyDescent="0.25">
      <c r="A133" s="48"/>
      <c r="B133" s="15"/>
      <c r="C133" s="51"/>
      <c r="D133" s="51"/>
      <c r="E133" s="51"/>
      <c r="F133" s="16"/>
      <c r="G133" s="53"/>
      <c r="H133" s="53"/>
      <c r="I133" s="17"/>
    </row>
    <row r="134" spans="1:9" x14ac:dyDescent="0.25">
      <c r="A134" s="48"/>
      <c r="B134" s="15"/>
      <c r="C134" s="51"/>
      <c r="D134" s="51"/>
      <c r="E134" s="51"/>
      <c r="F134" s="16"/>
      <c r="G134" s="53"/>
      <c r="H134" s="53"/>
      <c r="I134" s="17"/>
    </row>
    <row r="135" spans="1:9" x14ac:dyDescent="0.25">
      <c r="A135" s="48"/>
      <c r="B135" s="15"/>
      <c r="C135" s="51"/>
      <c r="D135" s="51"/>
      <c r="E135" s="51"/>
      <c r="F135" s="16"/>
      <c r="G135" s="53"/>
      <c r="H135" s="53"/>
      <c r="I135" s="17"/>
    </row>
    <row r="136" spans="1:9" x14ac:dyDescent="0.25">
      <c r="A136" s="48"/>
      <c r="B136" s="15"/>
      <c r="C136" s="51"/>
      <c r="D136" s="51"/>
      <c r="E136" s="51"/>
      <c r="F136" s="16"/>
      <c r="G136" s="53"/>
      <c r="H136" s="53"/>
      <c r="I136" s="17"/>
    </row>
    <row r="137" spans="1:9" x14ac:dyDescent="0.25">
      <c r="A137" s="48"/>
      <c r="B137" s="15"/>
      <c r="C137" s="51"/>
      <c r="D137" s="51"/>
      <c r="E137" s="51"/>
      <c r="F137" s="16"/>
      <c r="G137" s="53"/>
      <c r="H137" s="53"/>
      <c r="I137" s="17"/>
    </row>
    <row r="138" spans="1:9" x14ac:dyDescent="0.25">
      <c r="A138" s="48"/>
      <c r="B138" s="15"/>
      <c r="C138" s="51"/>
      <c r="D138" s="51"/>
      <c r="E138" s="51"/>
      <c r="F138" s="16"/>
      <c r="G138" s="53"/>
      <c r="H138" s="53"/>
      <c r="I138" s="17"/>
    </row>
    <row r="139" spans="1:9" x14ac:dyDescent="0.25">
      <c r="A139" s="48"/>
      <c r="B139" s="15"/>
      <c r="C139" s="51"/>
      <c r="D139" s="51"/>
      <c r="E139" s="51"/>
      <c r="F139" s="16"/>
      <c r="G139" s="53"/>
      <c r="H139" s="53"/>
      <c r="I139" s="17"/>
    </row>
    <row r="140" spans="1:9" x14ac:dyDescent="0.25">
      <c r="A140" s="48"/>
      <c r="B140" s="15"/>
      <c r="C140" s="51"/>
      <c r="D140" s="51"/>
      <c r="E140" s="51"/>
      <c r="F140" s="16"/>
      <c r="G140" s="53"/>
      <c r="H140" s="53"/>
      <c r="I140" s="17"/>
    </row>
    <row r="141" spans="1:9" x14ac:dyDescent="0.25">
      <c r="A141" s="48"/>
      <c r="B141" s="15"/>
      <c r="C141" s="51"/>
      <c r="D141" s="51"/>
      <c r="E141" s="51"/>
      <c r="F141" s="16"/>
      <c r="G141" s="53"/>
      <c r="H141" s="53"/>
      <c r="I141" s="17"/>
    </row>
    <row r="142" spans="1:9" x14ac:dyDescent="0.25">
      <c r="A142" s="48"/>
      <c r="B142" s="15"/>
      <c r="C142" s="51"/>
      <c r="D142" s="51"/>
      <c r="E142" s="51"/>
      <c r="F142" s="16"/>
      <c r="G142" s="53"/>
      <c r="H142" s="53"/>
      <c r="I142" s="17"/>
    </row>
    <row r="143" spans="1:9" x14ac:dyDescent="0.25">
      <c r="A143" s="48"/>
      <c r="B143" s="15"/>
      <c r="C143" s="51"/>
      <c r="D143" s="51"/>
      <c r="E143" s="51"/>
      <c r="F143" s="16"/>
      <c r="G143" s="53"/>
      <c r="H143" s="53"/>
      <c r="I143" s="17"/>
    </row>
    <row r="144" spans="1:9" x14ac:dyDescent="0.25">
      <c r="A144" s="48"/>
      <c r="B144" s="15"/>
      <c r="C144" s="51"/>
      <c r="D144" s="51"/>
      <c r="E144" s="51"/>
      <c r="F144" s="16"/>
      <c r="G144" s="53"/>
      <c r="H144" s="53"/>
      <c r="I144" s="17"/>
    </row>
    <row r="145" spans="1:9" x14ac:dyDescent="0.25">
      <c r="A145" s="48"/>
      <c r="B145" s="15"/>
      <c r="C145" s="51"/>
      <c r="D145" s="51"/>
      <c r="E145" s="51"/>
      <c r="F145" s="16"/>
      <c r="G145" s="53"/>
      <c r="H145" s="53"/>
      <c r="I145" s="17"/>
    </row>
    <row r="146" spans="1:9" x14ac:dyDescent="0.25">
      <c r="A146" s="48"/>
      <c r="B146" s="15"/>
      <c r="C146" s="51"/>
      <c r="D146" s="51"/>
      <c r="E146" s="51"/>
      <c r="F146" s="16"/>
      <c r="G146" s="53"/>
      <c r="H146" s="53"/>
      <c r="I146" s="17"/>
    </row>
    <row r="147" spans="1:9" x14ac:dyDescent="0.25">
      <c r="A147" s="48"/>
      <c r="B147" s="15"/>
      <c r="C147" s="51"/>
      <c r="D147" s="51"/>
      <c r="E147" s="51"/>
      <c r="F147" s="16"/>
      <c r="G147" s="53"/>
      <c r="H147" s="53"/>
      <c r="I147" s="17"/>
    </row>
    <row r="148" spans="1:9" x14ac:dyDescent="0.25">
      <c r="A148" s="48"/>
      <c r="B148" s="15"/>
      <c r="C148" s="51"/>
      <c r="D148" s="51"/>
      <c r="E148" s="51"/>
      <c r="F148" s="16"/>
      <c r="G148" s="53"/>
      <c r="H148" s="53"/>
      <c r="I148" s="17"/>
    </row>
    <row r="149" spans="1:9" x14ac:dyDescent="0.25">
      <c r="A149" s="48"/>
      <c r="B149" s="15"/>
      <c r="C149" s="51"/>
      <c r="D149" s="51"/>
      <c r="E149" s="51"/>
      <c r="F149" s="16"/>
      <c r="G149" s="53"/>
      <c r="H149" s="53"/>
      <c r="I149" s="17"/>
    </row>
    <row r="150" spans="1:9" x14ac:dyDescent="0.25">
      <c r="A150" s="48"/>
      <c r="B150" s="15"/>
      <c r="C150" s="51"/>
      <c r="D150" s="51"/>
      <c r="E150" s="51"/>
      <c r="F150" s="16"/>
      <c r="G150" s="53"/>
      <c r="H150" s="53"/>
      <c r="I150" s="17"/>
    </row>
    <row r="151" spans="1:9" x14ac:dyDescent="0.25">
      <c r="A151" s="48"/>
      <c r="B151" s="15"/>
      <c r="C151" s="51"/>
      <c r="D151" s="51"/>
      <c r="E151" s="51"/>
      <c r="F151" s="16"/>
      <c r="G151" s="53"/>
      <c r="H151" s="53"/>
      <c r="I151" s="17"/>
    </row>
    <row r="152" spans="1:9" x14ac:dyDescent="0.25">
      <c r="A152" s="48"/>
      <c r="B152" s="15"/>
      <c r="C152" s="51"/>
      <c r="D152" s="51"/>
      <c r="E152" s="51"/>
      <c r="F152" s="16"/>
      <c r="G152" s="53"/>
      <c r="H152" s="53"/>
      <c r="I152" s="17"/>
    </row>
    <row r="153" spans="1:9" x14ac:dyDescent="0.25">
      <c r="A153" s="48"/>
      <c r="B153" s="15"/>
      <c r="C153" s="51"/>
      <c r="D153" s="51"/>
      <c r="E153" s="51"/>
      <c r="F153" s="16"/>
      <c r="G153" s="53"/>
      <c r="H153" s="53"/>
      <c r="I153" s="17"/>
    </row>
    <row r="154" spans="1:9" x14ac:dyDescent="0.25">
      <c r="A154" s="48"/>
      <c r="B154" s="15"/>
      <c r="C154" s="51"/>
      <c r="D154" s="51"/>
      <c r="E154" s="51"/>
      <c r="F154" s="16"/>
      <c r="G154" s="53"/>
      <c r="H154" s="53"/>
      <c r="I154" s="17"/>
    </row>
    <row r="155" spans="1:9" x14ac:dyDescent="0.25">
      <c r="A155" s="48"/>
      <c r="B155" s="15"/>
      <c r="C155" s="51"/>
      <c r="D155" s="51"/>
      <c r="E155" s="51"/>
      <c r="F155" s="16"/>
      <c r="G155" s="53"/>
      <c r="H155" s="53"/>
      <c r="I155" s="17"/>
    </row>
    <row r="156" spans="1:9" x14ac:dyDescent="0.25">
      <c r="A156" s="48"/>
      <c r="B156" s="15"/>
      <c r="C156" s="51"/>
      <c r="D156" s="51"/>
      <c r="E156" s="51"/>
      <c r="F156" s="16"/>
      <c r="G156" s="53"/>
      <c r="H156" s="53"/>
      <c r="I156" s="17"/>
    </row>
    <row r="157" spans="1:9" x14ac:dyDescent="0.25">
      <c r="A157" s="48"/>
      <c r="B157" s="15"/>
      <c r="C157" s="51"/>
      <c r="D157" s="51"/>
      <c r="E157" s="51"/>
      <c r="F157" s="16"/>
      <c r="G157" s="53"/>
      <c r="H157" s="53"/>
      <c r="I157" s="17"/>
    </row>
    <row r="158" spans="1:9" x14ac:dyDescent="0.25">
      <c r="A158" s="48"/>
      <c r="B158" s="15"/>
      <c r="C158" s="51"/>
      <c r="D158" s="51"/>
      <c r="E158" s="51"/>
      <c r="F158" s="16"/>
      <c r="G158" s="53"/>
      <c r="H158" s="53"/>
      <c r="I158" s="17"/>
    </row>
    <row r="159" spans="1:9" x14ac:dyDescent="0.25">
      <c r="A159" s="48"/>
      <c r="B159" s="15"/>
      <c r="C159" s="51"/>
      <c r="D159" s="51"/>
      <c r="E159" s="51"/>
      <c r="F159" s="16"/>
      <c r="G159" s="53"/>
      <c r="H159" s="53"/>
      <c r="I159" s="17"/>
    </row>
    <row r="160" spans="1:9" x14ac:dyDescent="0.25">
      <c r="A160" s="48"/>
      <c r="B160" s="15"/>
      <c r="C160" s="51"/>
      <c r="D160" s="51"/>
      <c r="E160" s="51"/>
      <c r="F160" s="16"/>
      <c r="G160" s="53"/>
      <c r="H160" s="53"/>
      <c r="I160" s="17"/>
    </row>
    <row r="161" spans="1:9" x14ac:dyDescent="0.25">
      <c r="A161" s="48"/>
      <c r="B161" s="15"/>
      <c r="C161" s="51"/>
      <c r="D161" s="51"/>
      <c r="E161" s="51"/>
      <c r="F161" s="16"/>
      <c r="G161" s="53"/>
      <c r="H161" s="53"/>
      <c r="I161" s="17"/>
    </row>
    <row r="162" spans="1:9" x14ac:dyDescent="0.25">
      <c r="A162" s="48"/>
      <c r="B162" s="15"/>
      <c r="C162" s="51"/>
      <c r="D162" s="51"/>
      <c r="E162" s="51"/>
      <c r="F162" s="16"/>
      <c r="G162" s="53"/>
      <c r="H162" s="53"/>
      <c r="I162" s="17"/>
    </row>
    <row r="163" spans="1:9" x14ac:dyDescent="0.25">
      <c r="A163" s="48"/>
      <c r="B163" s="15"/>
      <c r="C163" s="51"/>
      <c r="D163" s="51"/>
      <c r="E163" s="51"/>
      <c r="F163" s="16"/>
      <c r="G163" s="53"/>
      <c r="H163" s="53"/>
      <c r="I163" s="17"/>
    </row>
    <row r="164" spans="1:9" x14ac:dyDescent="0.25">
      <c r="A164" s="48"/>
      <c r="B164" s="15"/>
      <c r="C164" s="51"/>
      <c r="D164" s="51"/>
      <c r="E164" s="51"/>
      <c r="F164" s="16"/>
      <c r="G164" s="53"/>
      <c r="H164" s="53"/>
      <c r="I164" s="17"/>
    </row>
    <row r="165" spans="1:9" x14ac:dyDescent="0.25">
      <c r="A165" s="48"/>
      <c r="B165" s="15"/>
      <c r="C165" s="51"/>
      <c r="D165" s="51"/>
      <c r="E165" s="51"/>
      <c r="F165" s="16"/>
      <c r="G165" s="53"/>
      <c r="H165" s="53"/>
      <c r="I165" s="17"/>
    </row>
    <row r="166" spans="1:9" x14ac:dyDescent="0.25">
      <c r="A166" s="48"/>
      <c r="B166" s="15"/>
      <c r="C166" s="51"/>
      <c r="D166" s="51"/>
      <c r="E166" s="51"/>
      <c r="F166" s="16"/>
      <c r="G166" s="53"/>
      <c r="H166" s="53"/>
      <c r="I166" s="17"/>
    </row>
    <row r="167" spans="1:9" x14ac:dyDescent="0.25">
      <c r="A167" s="48"/>
      <c r="B167" s="15"/>
      <c r="C167" s="51"/>
      <c r="D167" s="51"/>
      <c r="E167" s="51"/>
      <c r="F167" s="16"/>
      <c r="G167" s="53"/>
      <c r="H167" s="53"/>
      <c r="I167" s="17"/>
    </row>
    <row r="168" spans="1:9" x14ac:dyDescent="0.25">
      <c r="A168" s="48"/>
      <c r="B168" s="15"/>
      <c r="C168" s="51"/>
      <c r="D168" s="51"/>
      <c r="E168" s="51"/>
      <c r="F168" s="16"/>
      <c r="G168" s="53"/>
      <c r="H168" s="53"/>
      <c r="I168" s="17"/>
    </row>
    <row r="169" spans="1:9" x14ac:dyDescent="0.25">
      <c r="A169" s="48"/>
      <c r="B169" s="15"/>
      <c r="C169" s="51"/>
      <c r="D169" s="51"/>
      <c r="E169" s="51"/>
      <c r="F169" s="16"/>
      <c r="G169" s="53"/>
      <c r="H169" s="53"/>
      <c r="I169" s="17"/>
    </row>
    <row r="170" spans="1:9" x14ac:dyDescent="0.25">
      <c r="A170" s="48"/>
      <c r="B170" s="15"/>
      <c r="C170" s="51"/>
      <c r="D170" s="51"/>
      <c r="E170" s="51"/>
      <c r="F170" s="16"/>
      <c r="G170" s="53"/>
      <c r="H170" s="53"/>
      <c r="I170" s="17"/>
    </row>
    <row r="171" spans="1:9" x14ac:dyDescent="0.25">
      <c r="A171" s="48"/>
      <c r="B171" s="15"/>
      <c r="C171" s="51"/>
      <c r="D171" s="51"/>
      <c r="E171" s="51"/>
      <c r="F171" s="16"/>
      <c r="G171" s="53"/>
      <c r="H171" s="53"/>
      <c r="I171" s="17"/>
    </row>
    <row r="172" spans="1:9" x14ac:dyDescent="0.25">
      <c r="A172" s="48"/>
      <c r="B172" s="15"/>
      <c r="C172" s="51"/>
      <c r="D172" s="51"/>
      <c r="E172" s="51"/>
      <c r="F172" s="16"/>
      <c r="G172" s="53"/>
      <c r="H172" s="53"/>
      <c r="I172" s="17"/>
    </row>
    <row r="173" spans="1:9" x14ac:dyDescent="0.25">
      <c r="A173" s="48"/>
      <c r="B173" s="15"/>
      <c r="C173" s="51"/>
      <c r="D173" s="51"/>
      <c r="E173" s="51"/>
      <c r="F173" s="16"/>
      <c r="G173" s="53"/>
      <c r="H173" s="53"/>
      <c r="I173" s="17"/>
    </row>
    <row r="174" spans="1:9" x14ac:dyDescent="0.25">
      <c r="A174" s="48"/>
      <c r="B174" s="15"/>
      <c r="C174" s="51"/>
      <c r="D174" s="51"/>
      <c r="E174" s="51"/>
      <c r="F174" s="16"/>
      <c r="G174" s="53"/>
      <c r="H174" s="53"/>
      <c r="I174" s="17"/>
    </row>
    <row r="175" spans="1:9" x14ac:dyDescent="0.25">
      <c r="A175" s="48"/>
      <c r="B175" s="15"/>
      <c r="C175" s="51"/>
      <c r="D175" s="51"/>
      <c r="E175" s="51"/>
      <c r="F175" s="16"/>
      <c r="G175" s="53"/>
      <c r="H175" s="53"/>
      <c r="I175" s="17"/>
    </row>
    <row r="176" spans="1:9" x14ac:dyDescent="0.25">
      <c r="A176" s="48"/>
      <c r="B176" s="15"/>
      <c r="C176" s="51"/>
      <c r="D176" s="51"/>
      <c r="E176" s="51"/>
      <c r="F176" s="16"/>
      <c r="G176" s="53"/>
      <c r="H176" s="53"/>
      <c r="I176" s="17"/>
    </row>
    <row r="177" spans="1:9" x14ac:dyDescent="0.25">
      <c r="A177" s="48"/>
      <c r="B177" s="15"/>
      <c r="C177" s="51"/>
      <c r="D177" s="51"/>
      <c r="E177" s="51"/>
      <c r="F177" s="16"/>
      <c r="G177" s="53"/>
      <c r="H177" s="53"/>
      <c r="I177" s="17"/>
    </row>
    <row r="178" spans="1:9" x14ac:dyDescent="0.25">
      <c r="A178" s="48"/>
      <c r="B178" s="15"/>
      <c r="C178" s="51"/>
      <c r="D178" s="51"/>
      <c r="E178" s="51"/>
      <c r="F178" s="16"/>
      <c r="G178" s="53"/>
      <c r="H178" s="53"/>
      <c r="I178" s="17"/>
    </row>
    <row r="179" spans="1:9" x14ac:dyDescent="0.25">
      <c r="A179" s="48"/>
      <c r="B179" s="15"/>
      <c r="C179" s="51"/>
      <c r="D179" s="51"/>
      <c r="E179" s="51"/>
      <c r="F179" s="16"/>
      <c r="G179" s="53"/>
      <c r="H179" s="53"/>
      <c r="I179" s="17"/>
    </row>
    <row r="180" spans="1:9" x14ac:dyDescent="0.25">
      <c r="A180" s="48"/>
      <c r="B180" s="15"/>
      <c r="C180" s="51"/>
      <c r="D180" s="51"/>
      <c r="E180" s="51"/>
      <c r="F180" s="16"/>
      <c r="G180" s="53"/>
      <c r="H180" s="53"/>
      <c r="I180" s="17"/>
    </row>
    <row r="181" spans="1:9" x14ac:dyDescent="0.25">
      <c r="A181" s="48"/>
      <c r="B181" s="15"/>
      <c r="C181" s="51"/>
      <c r="D181" s="51"/>
      <c r="E181" s="51"/>
      <c r="F181" s="16"/>
      <c r="G181" s="53"/>
      <c r="H181" s="53"/>
      <c r="I181" s="17"/>
    </row>
    <row r="182" spans="1:9" x14ac:dyDescent="0.25">
      <c r="A182" s="48"/>
      <c r="B182" s="15"/>
      <c r="C182" s="51"/>
      <c r="D182" s="51"/>
      <c r="E182" s="51"/>
      <c r="F182" s="16"/>
      <c r="G182" s="53"/>
      <c r="H182" s="53"/>
      <c r="I182" s="17"/>
    </row>
    <row r="183" spans="1:9" x14ac:dyDescent="0.25">
      <c r="A183" s="48"/>
      <c r="B183" s="15"/>
      <c r="C183" s="51"/>
      <c r="D183" s="51"/>
      <c r="E183" s="51"/>
      <c r="F183" s="16"/>
      <c r="G183" s="53"/>
      <c r="H183" s="53"/>
      <c r="I183" s="17"/>
    </row>
    <row r="184" spans="1:9" x14ac:dyDescent="0.25">
      <c r="A184" s="48"/>
      <c r="B184" s="15"/>
      <c r="C184" s="51"/>
      <c r="D184" s="51"/>
      <c r="E184" s="51"/>
      <c r="F184" s="16"/>
      <c r="G184" s="53"/>
      <c r="H184" s="53"/>
      <c r="I184" s="17"/>
    </row>
    <row r="185" spans="1:9" x14ac:dyDescent="0.25">
      <c r="A185" s="48"/>
      <c r="B185" s="15"/>
      <c r="C185" s="51"/>
      <c r="D185" s="51"/>
      <c r="E185" s="51"/>
      <c r="F185" s="16"/>
      <c r="G185" s="53"/>
      <c r="H185" s="53"/>
      <c r="I185" s="17"/>
    </row>
    <row r="186" spans="1:9" x14ac:dyDescent="0.25">
      <c r="A186" s="48"/>
      <c r="B186" s="15"/>
      <c r="C186" s="51"/>
      <c r="D186" s="51"/>
      <c r="E186" s="51"/>
      <c r="F186" s="16"/>
      <c r="G186" s="53"/>
      <c r="H186" s="53"/>
      <c r="I186" s="17"/>
    </row>
    <row r="187" spans="1:9" x14ac:dyDescent="0.25">
      <c r="A187" s="48"/>
      <c r="B187" s="15"/>
      <c r="C187" s="51"/>
      <c r="D187" s="51"/>
      <c r="E187" s="51"/>
      <c r="F187" s="16"/>
      <c r="G187" s="53"/>
      <c r="H187" s="53"/>
      <c r="I187" s="17"/>
    </row>
    <row r="188" spans="1:9" x14ac:dyDescent="0.25">
      <c r="A188" s="48"/>
      <c r="B188" s="15"/>
      <c r="C188" s="51"/>
      <c r="D188" s="51"/>
      <c r="E188" s="51"/>
      <c r="F188" s="16"/>
      <c r="G188" s="53"/>
      <c r="H188" s="53"/>
      <c r="I188" s="17"/>
    </row>
    <row r="189" spans="1:9" x14ac:dyDescent="0.25">
      <c r="A189" s="48"/>
      <c r="B189" s="15"/>
      <c r="C189" s="51"/>
      <c r="D189" s="51"/>
      <c r="E189" s="51"/>
      <c r="F189" s="16"/>
      <c r="G189" s="53"/>
      <c r="H189" s="53"/>
      <c r="I189" s="17"/>
    </row>
    <row r="190" spans="1:9" x14ac:dyDescent="0.25">
      <c r="A190" s="48"/>
      <c r="B190" s="15"/>
      <c r="C190" s="51"/>
      <c r="D190" s="51"/>
      <c r="E190" s="51"/>
      <c r="F190" s="16"/>
      <c r="G190" s="53"/>
      <c r="H190" s="53"/>
      <c r="I190" s="17"/>
    </row>
    <row r="191" spans="1:9" x14ac:dyDescent="0.25">
      <c r="A191" s="48"/>
      <c r="B191" s="15"/>
      <c r="C191" s="51"/>
      <c r="D191" s="51"/>
      <c r="E191" s="51"/>
      <c r="F191" s="16"/>
      <c r="G191" s="53"/>
      <c r="H191" s="53"/>
      <c r="I191" s="17"/>
    </row>
    <row r="192" spans="1:9" x14ac:dyDescent="0.25">
      <c r="A192" s="48"/>
      <c r="B192" s="15"/>
      <c r="C192" s="51"/>
      <c r="D192" s="51"/>
      <c r="E192" s="51"/>
      <c r="F192" s="16"/>
      <c r="G192" s="53"/>
      <c r="H192" s="53"/>
      <c r="I192" s="17"/>
    </row>
    <row r="193" spans="1:9" x14ac:dyDescent="0.25">
      <c r="A193" s="48"/>
      <c r="B193" s="15"/>
      <c r="C193" s="51"/>
      <c r="D193" s="51"/>
      <c r="E193" s="51"/>
      <c r="F193" s="16"/>
      <c r="G193" s="53"/>
      <c r="H193" s="53"/>
      <c r="I193" s="17"/>
    </row>
    <row r="194" spans="1:9" x14ac:dyDescent="0.25">
      <c r="A194" s="48"/>
      <c r="B194" s="15"/>
      <c r="C194" s="51"/>
      <c r="D194" s="51"/>
      <c r="E194" s="51"/>
      <c r="F194" s="16"/>
      <c r="G194" s="53"/>
      <c r="H194" s="53"/>
      <c r="I194" s="17"/>
    </row>
    <row r="195" spans="1:9" x14ac:dyDescent="0.25">
      <c r="A195" s="48"/>
      <c r="B195" s="15"/>
      <c r="C195" s="51"/>
      <c r="D195" s="51"/>
      <c r="E195" s="51"/>
      <c r="F195" s="16"/>
      <c r="G195" s="53"/>
      <c r="H195" s="53"/>
      <c r="I195" s="17"/>
    </row>
    <row r="196" spans="1:9" x14ac:dyDescent="0.25">
      <c r="A196" s="48"/>
      <c r="B196" s="15"/>
      <c r="C196" s="51"/>
      <c r="D196" s="51"/>
      <c r="E196" s="51"/>
      <c r="F196" s="16"/>
      <c r="G196" s="53"/>
      <c r="H196" s="53"/>
      <c r="I196" s="17"/>
    </row>
    <row r="197" spans="1:9" x14ac:dyDescent="0.25">
      <c r="A197" s="48"/>
      <c r="B197" s="15"/>
      <c r="C197" s="51"/>
      <c r="D197" s="51"/>
      <c r="E197" s="51"/>
      <c r="F197" s="16"/>
      <c r="G197" s="53"/>
      <c r="H197" s="53"/>
      <c r="I197" s="17"/>
    </row>
    <row r="198" spans="1:9" x14ac:dyDescent="0.25">
      <c r="A198" s="48"/>
      <c r="B198" s="15"/>
      <c r="C198" s="51"/>
      <c r="D198" s="51"/>
      <c r="E198" s="51"/>
      <c r="F198" s="16"/>
      <c r="G198" s="53"/>
      <c r="H198" s="53"/>
      <c r="I198" s="17"/>
    </row>
    <row r="199" spans="1:9" x14ac:dyDescent="0.25">
      <c r="A199" s="48"/>
      <c r="B199" s="15"/>
      <c r="C199" s="51"/>
      <c r="D199" s="51"/>
      <c r="E199" s="51"/>
      <c r="F199" s="16"/>
      <c r="G199" s="53"/>
      <c r="H199" s="53"/>
      <c r="I199" s="17"/>
    </row>
    <row r="200" spans="1:9" x14ac:dyDescent="0.25">
      <c r="A200" s="48"/>
      <c r="B200" s="15"/>
      <c r="C200" s="51"/>
      <c r="D200" s="51"/>
      <c r="E200" s="51"/>
      <c r="F200" s="16"/>
      <c r="G200" s="53"/>
      <c r="H200" s="53"/>
      <c r="I200" s="17"/>
    </row>
    <row r="201" spans="1:9" x14ac:dyDescent="0.25">
      <c r="A201" s="48"/>
      <c r="B201" s="15"/>
      <c r="C201" s="51"/>
      <c r="D201" s="51"/>
      <c r="E201" s="51"/>
      <c r="F201" s="16"/>
      <c r="G201" s="53"/>
      <c r="H201" s="53"/>
      <c r="I201" s="17"/>
    </row>
    <row r="202" spans="1:9" x14ac:dyDescent="0.25">
      <c r="A202" s="48"/>
      <c r="B202" s="15"/>
      <c r="C202" s="51"/>
      <c r="D202" s="51"/>
      <c r="E202" s="51"/>
      <c r="F202" s="16"/>
      <c r="G202" s="53"/>
      <c r="H202" s="53"/>
      <c r="I202" s="17"/>
    </row>
    <row r="203" spans="1:9" x14ac:dyDescent="0.25">
      <c r="A203" s="48"/>
      <c r="B203" s="15"/>
      <c r="C203" s="51"/>
      <c r="D203" s="51"/>
      <c r="E203" s="51"/>
      <c r="F203" s="16"/>
      <c r="G203" s="53"/>
      <c r="H203" s="53"/>
      <c r="I203" s="17"/>
    </row>
    <row r="204" spans="1:9" x14ac:dyDescent="0.25">
      <c r="A204" s="48"/>
      <c r="B204" s="15"/>
      <c r="C204" s="51"/>
      <c r="D204" s="51"/>
      <c r="E204" s="51"/>
      <c r="F204" s="16"/>
      <c r="G204" s="53"/>
      <c r="H204" s="53"/>
      <c r="I204" s="17"/>
    </row>
    <row r="205" spans="1:9" x14ac:dyDescent="0.25">
      <c r="A205" s="48"/>
      <c r="B205" s="15"/>
      <c r="C205" s="51"/>
      <c r="D205" s="51"/>
      <c r="E205" s="51"/>
      <c r="F205" s="16"/>
      <c r="G205" s="53"/>
      <c r="H205" s="53"/>
      <c r="I205" s="17"/>
    </row>
    <row r="206" spans="1:9" x14ac:dyDescent="0.25">
      <c r="A206" s="48"/>
      <c r="B206" s="15"/>
      <c r="C206" s="51"/>
      <c r="D206" s="51"/>
      <c r="E206" s="51"/>
      <c r="F206" s="16"/>
      <c r="G206" s="53"/>
      <c r="H206" s="53"/>
      <c r="I206" s="17"/>
    </row>
    <row r="207" spans="1:9" x14ac:dyDescent="0.25">
      <c r="A207" s="48"/>
      <c r="B207" s="15"/>
      <c r="C207" s="51"/>
      <c r="D207" s="51"/>
      <c r="E207" s="51"/>
      <c r="F207" s="16"/>
      <c r="G207" s="53"/>
      <c r="H207" s="53"/>
      <c r="I207" s="17"/>
    </row>
    <row r="208" spans="1:9" x14ac:dyDescent="0.25">
      <c r="A208" s="48"/>
      <c r="B208" s="15"/>
      <c r="C208" s="51"/>
      <c r="D208" s="51"/>
      <c r="E208" s="51"/>
      <c r="F208" s="16"/>
      <c r="G208" s="53"/>
      <c r="H208" s="53"/>
      <c r="I208" s="17"/>
    </row>
    <row r="209" spans="1:9" x14ac:dyDescent="0.25">
      <c r="A209" s="48"/>
      <c r="B209" s="15"/>
      <c r="C209" s="51"/>
      <c r="D209" s="51"/>
      <c r="E209" s="51"/>
      <c r="F209" s="16"/>
      <c r="G209" s="53"/>
      <c r="H209" s="53"/>
      <c r="I209" s="17"/>
    </row>
    <row r="210" spans="1:9" x14ac:dyDescent="0.25">
      <c r="A210" s="48"/>
      <c r="B210" s="15"/>
      <c r="C210" s="51"/>
      <c r="D210" s="51"/>
      <c r="E210" s="51"/>
      <c r="F210" s="16"/>
      <c r="G210" s="53"/>
      <c r="H210" s="53"/>
      <c r="I210" s="17"/>
    </row>
    <row r="211" spans="1:9" x14ac:dyDescent="0.25">
      <c r="A211" s="48"/>
      <c r="B211" s="15"/>
      <c r="C211" s="51"/>
      <c r="D211" s="51"/>
      <c r="E211" s="51"/>
      <c r="F211" s="16"/>
      <c r="G211" s="53"/>
      <c r="H211" s="53"/>
      <c r="I211" s="17"/>
    </row>
    <row r="212" spans="1:9" x14ac:dyDescent="0.25">
      <c r="A212" s="48"/>
      <c r="B212" s="15"/>
      <c r="C212" s="51"/>
      <c r="D212" s="51"/>
      <c r="E212" s="51"/>
      <c r="F212" s="16"/>
      <c r="G212" s="53"/>
      <c r="H212" s="53"/>
      <c r="I212" s="17"/>
    </row>
    <row r="213" spans="1:9" x14ac:dyDescent="0.25">
      <c r="A213" s="48"/>
      <c r="B213" s="15"/>
      <c r="C213" s="51"/>
      <c r="D213" s="51"/>
      <c r="E213" s="51"/>
      <c r="F213" s="16"/>
      <c r="G213" s="53"/>
      <c r="H213" s="53"/>
      <c r="I213" s="17"/>
    </row>
    <row r="214" spans="1:9" x14ac:dyDescent="0.25">
      <c r="A214" s="48"/>
      <c r="B214" s="15"/>
      <c r="C214" s="51"/>
      <c r="D214" s="51"/>
      <c r="E214" s="51"/>
      <c r="F214" s="16"/>
      <c r="G214" s="53"/>
      <c r="H214" s="53"/>
      <c r="I214" s="17"/>
    </row>
    <row r="215" spans="1:9" x14ac:dyDescent="0.25">
      <c r="A215" s="48"/>
      <c r="B215" s="15"/>
      <c r="C215" s="51"/>
      <c r="D215" s="51"/>
      <c r="E215" s="51"/>
      <c r="F215" s="16"/>
      <c r="G215" s="53"/>
      <c r="H215" s="53"/>
      <c r="I215" s="17"/>
    </row>
    <row r="216" spans="1:9" x14ac:dyDescent="0.25">
      <c r="A216" s="48"/>
      <c r="B216" s="15"/>
      <c r="C216" s="51"/>
      <c r="D216" s="51"/>
      <c r="E216" s="51"/>
      <c r="F216" s="16"/>
      <c r="G216" s="53"/>
      <c r="H216" s="53"/>
      <c r="I216" s="17"/>
    </row>
    <row r="217" spans="1:9" x14ac:dyDescent="0.25">
      <c r="A217" s="48"/>
      <c r="B217" s="15"/>
      <c r="C217" s="51"/>
      <c r="D217" s="51"/>
      <c r="E217" s="51"/>
      <c r="F217" s="16"/>
      <c r="G217" s="53"/>
      <c r="H217" s="53"/>
      <c r="I217" s="17"/>
    </row>
    <row r="218" spans="1:9" x14ac:dyDescent="0.25">
      <c r="A218" s="48"/>
      <c r="B218" s="15"/>
      <c r="C218" s="51"/>
      <c r="D218" s="51"/>
      <c r="E218" s="51"/>
      <c r="F218" s="16"/>
      <c r="G218" s="53"/>
      <c r="H218" s="53"/>
      <c r="I218" s="17"/>
    </row>
    <row r="219" spans="1:9" x14ac:dyDescent="0.25">
      <c r="A219" s="48"/>
      <c r="B219" s="15"/>
      <c r="C219" s="51"/>
      <c r="D219" s="51"/>
      <c r="E219" s="51"/>
      <c r="F219" s="16"/>
      <c r="G219" s="53"/>
      <c r="H219" s="53"/>
      <c r="I219" s="17"/>
    </row>
    <row r="220" spans="1:9" x14ac:dyDescent="0.25">
      <c r="A220" s="48"/>
      <c r="B220" s="15"/>
      <c r="C220" s="51"/>
      <c r="D220" s="51"/>
      <c r="E220" s="51"/>
      <c r="F220" s="16"/>
      <c r="G220" s="53"/>
      <c r="H220" s="53"/>
      <c r="I220" s="17"/>
    </row>
    <row r="221" spans="1:9" x14ac:dyDescent="0.25">
      <c r="A221" s="48"/>
      <c r="B221" s="15"/>
      <c r="C221" s="51"/>
      <c r="D221" s="51"/>
      <c r="E221" s="51"/>
      <c r="F221" s="16"/>
      <c r="G221" s="53"/>
      <c r="H221" s="53"/>
      <c r="I221" s="17"/>
    </row>
    <row r="222" spans="1:9" x14ac:dyDescent="0.25">
      <c r="A222" s="48"/>
      <c r="B222" s="15"/>
      <c r="C222" s="51"/>
      <c r="D222" s="51"/>
      <c r="E222" s="51"/>
      <c r="F222" s="16"/>
      <c r="G222" s="53"/>
      <c r="H222" s="53"/>
      <c r="I222" s="17"/>
    </row>
    <row r="223" spans="1:9" x14ac:dyDescent="0.25">
      <c r="A223" s="48"/>
      <c r="B223" s="15"/>
      <c r="C223" s="51"/>
      <c r="D223" s="51"/>
      <c r="E223" s="51"/>
      <c r="F223" s="16"/>
      <c r="G223" s="53"/>
      <c r="H223" s="53"/>
      <c r="I223" s="17"/>
    </row>
    <row r="224" spans="1:9" x14ac:dyDescent="0.25">
      <c r="A224" s="48"/>
      <c r="B224" s="15"/>
      <c r="C224" s="51"/>
      <c r="D224" s="51"/>
      <c r="E224" s="51"/>
      <c r="F224" s="16"/>
      <c r="G224" s="53"/>
      <c r="H224" s="53"/>
      <c r="I224" s="17"/>
    </row>
    <row r="225" spans="1:9" x14ac:dyDescent="0.25">
      <c r="A225" s="48"/>
      <c r="B225" s="15"/>
      <c r="C225" s="51"/>
      <c r="D225" s="51"/>
      <c r="E225" s="51"/>
      <c r="F225" s="16"/>
      <c r="G225" s="53"/>
      <c r="H225" s="53"/>
      <c r="I225" s="17"/>
    </row>
    <row r="226" spans="1:9" x14ac:dyDescent="0.25">
      <c r="A226" s="48"/>
      <c r="B226" s="15"/>
      <c r="C226" s="51"/>
      <c r="D226" s="51"/>
      <c r="E226" s="51"/>
      <c r="F226" s="16"/>
      <c r="G226" s="53"/>
      <c r="H226" s="53"/>
      <c r="I226" s="17"/>
    </row>
    <row r="227" spans="1:9" x14ac:dyDescent="0.25">
      <c r="A227" s="48"/>
      <c r="B227" s="15"/>
      <c r="C227" s="51"/>
      <c r="D227" s="51"/>
      <c r="E227" s="51"/>
      <c r="F227" s="16"/>
      <c r="G227" s="53"/>
      <c r="H227" s="53"/>
      <c r="I227" s="17"/>
    </row>
    <row r="228" spans="1:9" x14ac:dyDescent="0.25">
      <c r="A228" s="48"/>
      <c r="B228" s="15"/>
      <c r="C228" s="51"/>
      <c r="D228" s="51"/>
      <c r="E228" s="51"/>
      <c r="F228" s="16"/>
      <c r="G228" s="53"/>
      <c r="H228" s="53"/>
      <c r="I228" s="17"/>
    </row>
    <row r="229" spans="1:9" x14ac:dyDescent="0.25">
      <c r="A229" s="48"/>
      <c r="B229" s="15"/>
      <c r="C229" s="51"/>
      <c r="D229" s="51"/>
      <c r="E229" s="51"/>
      <c r="F229" s="16"/>
      <c r="G229" s="53"/>
      <c r="H229" s="53"/>
      <c r="I229" s="17"/>
    </row>
    <row r="230" spans="1:9" x14ac:dyDescent="0.25">
      <c r="A230" s="48"/>
      <c r="B230" s="15"/>
      <c r="C230" s="51"/>
      <c r="D230" s="51"/>
      <c r="E230" s="51"/>
      <c r="F230" s="16"/>
      <c r="G230" s="53"/>
      <c r="H230" s="53"/>
      <c r="I230" s="17"/>
    </row>
    <row r="231" spans="1:9" x14ac:dyDescent="0.25">
      <c r="A231" s="48"/>
      <c r="B231" s="15"/>
      <c r="C231" s="51"/>
      <c r="D231" s="51"/>
      <c r="E231" s="51"/>
      <c r="F231" s="16"/>
      <c r="G231" s="53"/>
      <c r="H231" s="53"/>
      <c r="I231" s="17"/>
    </row>
    <row r="232" spans="1:9" x14ac:dyDescent="0.25">
      <c r="A232" s="48"/>
      <c r="B232" s="15"/>
      <c r="C232" s="51"/>
      <c r="D232" s="51"/>
      <c r="E232" s="51"/>
      <c r="F232" s="16"/>
      <c r="G232" s="53"/>
      <c r="H232" s="53"/>
      <c r="I232" s="17"/>
    </row>
    <row r="233" spans="1:9" x14ac:dyDescent="0.25">
      <c r="A233" s="48"/>
      <c r="B233" s="15"/>
      <c r="C233" s="51"/>
      <c r="D233" s="51"/>
      <c r="E233" s="51"/>
      <c r="F233" s="16"/>
      <c r="G233" s="53"/>
      <c r="H233" s="53"/>
      <c r="I233" s="17"/>
    </row>
    <row r="234" spans="1:9" x14ac:dyDescent="0.25">
      <c r="A234" s="48"/>
      <c r="B234" s="15"/>
      <c r="C234" s="51"/>
      <c r="D234" s="51"/>
      <c r="E234" s="51"/>
      <c r="F234" s="16"/>
      <c r="G234" s="53"/>
      <c r="H234" s="53"/>
      <c r="I234" s="17"/>
    </row>
    <row r="235" spans="1:9" x14ac:dyDescent="0.25">
      <c r="A235" s="48"/>
      <c r="B235" s="15"/>
      <c r="C235" s="51"/>
      <c r="D235" s="51"/>
      <c r="E235" s="51"/>
      <c r="F235" s="16"/>
      <c r="G235" s="53"/>
      <c r="H235" s="53"/>
      <c r="I235" s="17"/>
    </row>
    <row r="236" spans="1:9" x14ac:dyDescent="0.25">
      <c r="A236" s="48"/>
      <c r="B236" s="15"/>
      <c r="C236" s="51"/>
      <c r="D236" s="51"/>
      <c r="E236" s="51"/>
      <c r="F236" s="16"/>
      <c r="G236" s="53"/>
      <c r="H236" s="53"/>
      <c r="I236" s="17"/>
    </row>
    <row r="237" spans="1:9" x14ac:dyDescent="0.25">
      <c r="A237" s="48"/>
      <c r="B237" s="15"/>
      <c r="C237" s="51"/>
      <c r="D237" s="51"/>
      <c r="E237" s="51"/>
      <c r="F237" s="16"/>
      <c r="G237" s="53"/>
      <c r="H237" s="53"/>
      <c r="I237" s="17"/>
    </row>
    <row r="238" spans="1:9" x14ac:dyDescent="0.25">
      <c r="A238" s="48"/>
      <c r="B238" s="15"/>
      <c r="C238" s="51"/>
      <c r="D238" s="51"/>
      <c r="E238" s="51"/>
      <c r="F238" s="16"/>
      <c r="G238" s="53"/>
      <c r="H238" s="53"/>
      <c r="I238" s="17"/>
    </row>
    <row r="239" spans="1:9" x14ac:dyDescent="0.25">
      <c r="A239" s="48"/>
      <c r="B239" s="15"/>
      <c r="C239" s="51"/>
      <c r="D239" s="51"/>
      <c r="E239" s="51"/>
      <c r="F239" s="16"/>
      <c r="G239" s="53"/>
      <c r="H239" s="53"/>
      <c r="I239" s="17"/>
    </row>
    <row r="240" spans="1:9" x14ac:dyDescent="0.25">
      <c r="A240" s="48"/>
      <c r="B240" s="15"/>
      <c r="C240" s="51"/>
      <c r="D240" s="51"/>
      <c r="E240" s="51"/>
      <c r="F240" s="16"/>
      <c r="G240" s="53"/>
      <c r="H240" s="53"/>
      <c r="I240" s="17"/>
    </row>
    <row r="241" spans="1:9" x14ac:dyDescent="0.25">
      <c r="A241" s="48"/>
      <c r="B241" s="15"/>
      <c r="C241" s="51"/>
      <c r="D241" s="51"/>
      <c r="E241" s="51"/>
      <c r="F241" s="16"/>
      <c r="G241" s="53"/>
      <c r="H241" s="53"/>
      <c r="I241" s="17"/>
    </row>
    <row r="242" spans="1:9" x14ac:dyDescent="0.25">
      <c r="A242" s="48"/>
      <c r="B242" s="15"/>
      <c r="C242" s="51"/>
      <c r="D242" s="51"/>
      <c r="E242" s="51"/>
      <c r="F242" s="16"/>
      <c r="G242" s="53"/>
      <c r="H242" s="53"/>
      <c r="I242" s="17"/>
    </row>
    <row r="243" spans="1:9" x14ac:dyDescent="0.25">
      <c r="A243" s="48"/>
      <c r="B243" s="15"/>
      <c r="C243" s="51"/>
      <c r="D243" s="51"/>
      <c r="E243" s="51"/>
      <c r="F243" s="16"/>
      <c r="G243" s="53"/>
      <c r="H243" s="53"/>
      <c r="I243" s="17"/>
    </row>
    <row r="244" spans="1:9" x14ac:dyDescent="0.25">
      <c r="A244" s="48"/>
      <c r="B244" s="15"/>
      <c r="C244" s="51"/>
      <c r="D244" s="51"/>
      <c r="E244" s="51"/>
      <c r="F244" s="16"/>
      <c r="G244" s="53"/>
      <c r="H244" s="53"/>
      <c r="I244" s="17"/>
    </row>
    <row r="245" spans="1:9" x14ac:dyDescent="0.25">
      <c r="A245" s="48"/>
      <c r="B245" s="15"/>
      <c r="C245" s="51"/>
      <c r="D245" s="51"/>
      <c r="E245" s="51"/>
      <c r="F245" s="16"/>
      <c r="G245" s="53"/>
      <c r="H245" s="53"/>
      <c r="I245" s="17"/>
    </row>
    <row r="246" spans="1:9" x14ac:dyDescent="0.25">
      <c r="A246" s="48"/>
      <c r="B246" s="15"/>
      <c r="C246" s="51"/>
      <c r="D246" s="51"/>
      <c r="E246" s="51"/>
      <c r="F246" s="16"/>
      <c r="G246" s="53"/>
      <c r="H246" s="53"/>
      <c r="I246" s="17"/>
    </row>
    <row r="247" spans="1:9" x14ac:dyDescent="0.25">
      <c r="A247" s="48"/>
      <c r="B247" s="15"/>
      <c r="C247" s="51"/>
      <c r="D247" s="51"/>
      <c r="E247" s="51"/>
      <c r="F247" s="16"/>
      <c r="G247" s="53"/>
      <c r="H247" s="53"/>
      <c r="I247" s="17"/>
    </row>
    <row r="248" spans="1:9" x14ac:dyDescent="0.25">
      <c r="A248" s="48"/>
      <c r="B248" s="15"/>
      <c r="C248" s="51"/>
      <c r="D248" s="51"/>
      <c r="E248" s="51"/>
      <c r="F248" s="16"/>
      <c r="G248" s="53"/>
      <c r="H248" s="53"/>
      <c r="I248" s="17"/>
    </row>
    <row r="249" spans="1:9" x14ac:dyDescent="0.25">
      <c r="A249" s="48"/>
      <c r="B249" s="15"/>
      <c r="C249" s="51"/>
      <c r="D249" s="51"/>
      <c r="E249" s="51"/>
      <c r="F249" s="16"/>
      <c r="G249" s="53"/>
      <c r="H249" s="53"/>
      <c r="I249" s="17"/>
    </row>
    <row r="250" spans="1:9" x14ac:dyDescent="0.25">
      <c r="A250" s="48"/>
      <c r="B250" s="15"/>
      <c r="C250" s="51"/>
      <c r="D250" s="51"/>
      <c r="E250" s="51"/>
      <c r="F250" s="16"/>
      <c r="G250" s="53"/>
      <c r="H250" s="53"/>
      <c r="I250" s="17"/>
    </row>
    <row r="251" spans="1:9" x14ac:dyDescent="0.25">
      <c r="A251" s="48"/>
      <c r="B251" s="15"/>
      <c r="C251" s="51"/>
      <c r="D251" s="51"/>
      <c r="E251" s="51"/>
      <c r="F251" s="16"/>
      <c r="G251" s="53"/>
      <c r="H251" s="53"/>
      <c r="I251" s="17"/>
    </row>
    <row r="252" spans="1:9" x14ac:dyDescent="0.25">
      <c r="A252" s="48"/>
      <c r="B252" s="15"/>
      <c r="C252" s="51"/>
      <c r="D252" s="51"/>
      <c r="E252" s="51"/>
      <c r="F252" s="16"/>
      <c r="G252" s="53"/>
      <c r="H252" s="53"/>
      <c r="I252" s="17"/>
    </row>
    <row r="253" spans="1:9" x14ac:dyDescent="0.25">
      <c r="A253" s="48"/>
      <c r="B253" s="15"/>
      <c r="C253" s="51"/>
      <c r="D253" s="51"/>
      <c r="E253" s="51"/>
      <c r="F253" s="16"/>
      <c r="G253" s="53"/>
      <c r="H253" s="53"/>
      <c r="I253" s="17"/>
    </row>
    <row r="254" spans="1:9" x14ac:dyDescent="0.25">
      <c r="A254" s="48"/>
      <c r="B254" s="15"/>
      <c r="C254" s="51"/>
      <c r="D254" s="51"/>
      <c r="E254" s="51"/>
      <c r="F254" s="16"/>
      <c r="G254" s="53"/>
      <c r="H254" s="53"/>
      <c r="I254" s="17"/>
    </row>
    <row r="255" spans="1:9" x14ac:dyDescent="0.25">
      <c r="A255" s="48"/>
      <c r="B255" s="15"/>
      <c r="C255" s="51"/>
      <c r="D255" s="51"/>
      <c r="E255" s="51"/>
      <c r="F255" s="16"/>
      <c r="G255" s="53"/>
      <c r="H255" s="53"/>
      <c r="I255" s="17"/>
    </row>
    <row r="256" spans="1:9" x14ac:dyDescent="0.25">
      <c r="A256" s="48"/>
      <c r="B256" s="15"/>
      <c r="C256" s="51"/>
      <c r="D256" s="51"/>
      <c r="E256" s="51"/>
      <c r="F256" s="16"/>
      <c r="G256" s="53"/>
      <c r="H256" s="53"/>
      <c r="I256" s="17"/>
    </row>
    <row r="257" spans="1:9" x14ac:dyDescent="0.25">
      <c r="A257" s="48"/>
      <c r="B257" s="15"/>
      <c r="C257" s="51"/>
      <c r="D257" s="51"/>
      <c r="E257" s="51"/>
      <c r="F257" s="16"/>
      <c r="G257" s="53"/>
      <c r="H257" s="53"/>
      <c r="I257" s="17"/>
    </row>
    <row r="258" spans="1:9" x14ac:dyDescent="0.25">
      <c r="A258" s="48"/>
      <c r="B258" s="15"/>
      <c r="C258" s="51"/>
      <c r="D258" s="51"/>
      <c r="E258" s="51"/>
      <c r="F258" s="16"/>
      <c r="G258" s="53"/>
      <c r="H258" s="53"/>
      <c r="I258" s="17"/>
    </row>
    <row r="259" spans="1:9" x14ac:dyDescent="0.25">
      <c r="A259" s="48"/>
      <c r="B259" s="15"/>
      <c r="C259" s="51"/>
      <c r="D259" s="51"/>
      <c r="E259" s="51"/>
      <c r="F259" s="16"/>
      <c r="G259" s="53"/>
      <c r="H259" s="53"/>
      <c r="I259" s="17"/>
    </row>
    <row r="260" spans="1:9" x14ac:dyDescent="0.25">
      <c r="A260" s="48"/>
      <c r="B260" s="15"/>
      <c r="C260" s="51"/>
      <c r="D260" s="51"/>
      <c r="E260" s="51"/>
      <c r="F260" s="16"/>
      <c r="G260" s="53"/>
      <c r="H260" s="53"/>
      <c r="I260" s="17"/>
    </row>
    <row r="261" spans="1:9" x14ac:dyDescent="0.25">
      <c r="A261" s="48"/>
      <c r="B261" s="15"/>
      <c r="C261" s="51"/>
      <c r="D261" s="51"/>
      <c r="E261" s="51"/>
      <c r="F261" s="16"/>
      <c r="G261" s="53"/>
      <c r="H261" s="53"/>
      <c r="I261" s="17"/>
    </row>
    <row r="262" spans="1:9" x14ac:dyDescent="0.25">
      <c r="A262" s="48"/>
      <c r="B262" s="15"/>
      <c r="C262" s="51"/>
      <c r="D262" s="51"/>
      <c r="E262" s="51"/>
      <c r="F262" s="16"/>
      <c r="G262" s="53"/>
      <c r="H262" s="53"/>
      <c r="I262" s="17"/>
    </row>
    <row r="263" spans="1:9" x14ac:dyDescent="0.25">
      <c r="A263" s="48"/>
      <c r="B263" s="15"/>
      <c r="C263" s="51"/>
      <c r="D263" s="51"/>
      <c r="E263" s="51"/>
      <c r="F263" s="16"/>
      <c r="G263" s="53"/>
      <c r="H263" s="53"/>
      <c r="I263" s="17"/>
    </row>
    <row r="264" spans="1:9" x14ac:dyDescent="0.25">
      <c r="A264" s="48"/>
      <c r="B264" s="15"/>
      <c r="C264" s="51"/>
      <c r="D264" s="51"/>
      <c r="E264" s="51"/>
      <c r="F264" s="16"/>
      <c r="G264" s="53"/>
      <c r="H264" s="53"/>
      <c r="I264" s="17"/>
    </row>
    <row r="265" spans="1:9" x14ac:dyDescent="0.25">
      <c r="A265" s="48"/>
      <c r="B265" s="15"/>
      <c r="C265" s="51"/>
      <c r="D265" s="51"/>
      <c r="E265" s="51"/>
      <c r="F265" s="16"/>
      <c r="G265" s="53"/>
      <c r="H265" s="53"/>
      <c r="I265" s="17"/>
    </row>
    <row r="266" spans="1:9" x14ac:dyDescent="0.25">
      <c r="A266" s="48"/>
      <c r="B266" s="15"/>
      <c r="C266" s="51"/>
      <c r="D266" s="51"/>
      <c r="E266" s="51"/>
      <c r="F266" s="16"/>
      <c r="G266" s="53"/>
      <c r="H266" s="53"/>
      <c r="I266" s="17"/>
    </row>
    <row r="267" spans="1:9" x14ac:dyDescent="0.25">
      <c r="A267" s="48"/>
      <c r="B267" s="15"/>
      <c r="C267" s="51"/>
      <c r="D267" s="51"/>
      <c r="E267" s="51"/>
      <c r="F267" s="16"/>
      <c r="G267" s="53"/>
      <c r="H267" s="53"/>
      <c r="I267" s="17"/>
    </row>
    <row r="268" spans="1:9" x14ac:dyDescent="0.25">
      <c r="A268" s="48"/>
      <c r="B268" s="15"/>
      <c r="C268" s="51"/>
      <c r="D268" s="51"/>
      <c r="E268" s="51"/>
      <c r="F268" s="16"/>
      <c r="G268" s="53"/>
      <c r="H268" s="53"/>
      <c r="I268" s="17"/>
    </row>
    <row r="269" spans="1:9" x14ac:dyDescent="0.25">
      <c r="A269" s="48"/>
      <c r="B269" s="15"/>
      <c r="C269" s="51"/>
      <c r="D269" s="51"/>
      <c r="E269" s="51"/>
      <c r="F269" s="16"/>
      <c r="G269" s="53"/>
      <c r="H269" s="53"/>
      <c r="I269" s="17"/>
    </row>
    <row r="270" spans="1:9" x14ac:dyDescent="0.25">
      <c r="A270" s="48"/>
      <c r="B270" s="15"/>
      <c r="C270" s="51"/>
      <c r="D270" s="51"/>
      <c r="E270" s="51"/>
      <c r="F270" s="16"/>
      <c r="G270" s="53"/>
      <c r="H270" s="53"/>
      <c r="I270" s="17"/>
    </row>
    <row r="271" spans="1:9" x14ac:dyDescent="0.25">
      <c r="A271" s="48"/>
      <c r="B271" s="15"/>
      <c r="C271" s="51"/>
      <c r="D271" s="51"/>
      <c r="E271" s="51"/>
      <c r="F271" s="16"/>
      <c r="G271" s="53"/>
      <c r="H271" s="53"/>
      <c r="I271" s="17"/>
    </row>
    <row r="272" spans="1:9" x14ac:dyDescent="0.25">
      <c r="A272" s="48"/>
      <c r="B272" s="15"/>
      <c r="C272" s="51"/>
      <c r="D272" s="51"/>
      <c r="E272" s="51"/>
      <c r="F272" s="16"/>
      <c r="G272" s="53"/>
      <c r="H272" s="53"/>
      <c r="I272" s="17"/>
    </row>
    <row r="273" spans="1:9" x14ac:dyDescent="0.25">
      <c r="A273" s="48"/>
      <c r="B273" s="15"/>
      <c r="C273" s="51"/>
      <c r="D273" s="51"/>
      <c r="E273" s="51"/>
      <c r="F273" s="16"/>
      <c r="G273" s="53"/>
      <c r="H273" s="53"/>
      <c r="I273" s="17"/>
    </row>
    <row r="274" spans="1:9" x14ac:dyDescent="0.25">
      <c r="A274" s="48"/>
      <c r="B274" s="15"/>
      <c r="C274" s="51"/>
      <c r="D274" s="51"/>
      <c r="E274" s="51"/>
      <c r="F274" s="16"/>
      <c r="G274" s="53"/>
      <c r="H274" s="53"/>
      <c r="I274" s="17"/>
    </row>
    <row r="275" spans="1:9" x14ac:dyDescent="0.25">
      <c r="A275" s="48"/>
      <c r="B275" s="15"/>
      <c r="C275" s="51"/>
      <c r="D275" s="51"/>
      <c r="E275" s="51"/>
      <c r="F275" s="16"/>
      <c r="G275" s="53"/>
      <c r="H275" s="53"/>
      <c r="I275" s="17"/>
    </row>
    <row r="276" spans="1:9" x14ac:dyDescent="0.25">
      <c r="A276" s="48"/>
      <c r="B276" s="15"/>
      <c r="C276" s="51"/>
      <c r="D276" s="51"/>
      <c r="E276" s="51"/>
      <c r="F276" s="16"/>
      <c r="G276" s="53"/>
      <c r="H276" s="53"/>
      <c r="I276" s="17"/>
    </row>
    <row r="277" spans="1:9" x14ac:dyDescent="0.25">
      <c r="A277" s="48"/>
      <c r="B277" s="15"/>
      <c r="C277" s="51"/>
      <c r="D277" s="51"/>
      <c r="E277" s="51"/>
      <c r="F277" s="16"/>
      <c r="G277" s="53"/>
      <c r="H277" s="53"/>
      <c r="I277" s="17"/>
    </row>
    <row r="278" spans="1:9" x14ac:dyDescent="0.25">
      <c r="A278" s="48"/>
      <c r="B278" s="15"/>
      <c r="C278" s="51"/>
      <c r="D278" s="51"/>
      <c r="E278" s="51"/>
      <c r="F278" s="16"/>
      <c r="G278" s="53"/>
      <c r="H278" s="53"/>
      <c r="I278" s="17"/>
    </row>
    <row r="279" spans="1:9" x14ac:dyDescent="0.25">
      <c r="A279" s="48"/>
      <c r="B279" s="15"/>
      <c r="C279" s="51"/>
      <c r="D279" s="51"/>
      <c r="E279" s="51"/>
      <c r="F279" s="16"/>
      <c r="G279" s="53"/>
      <c r="H279" s="53"/>
      <c r="I279" s="17"/>
    </row>
    <row r="280" spans="1:9" x14ac:dyDescent="0.25">
      <c r="A280" s="48"/>
      <c r="B280" s="15"/>
      <c r="C280" s="51"/>
      <c r="D280" s="51"/>
      <c r="E280" s="51"/>
      <c r="F280" s="16"/>
      <c r="G280" s="53"/>
      <c r="H280" s="53"/>
      <c r="I280" s="17"/>
    </row>
    <row r="281" spans="1:9" x14ac:dyDescent="0.25">
      <c r="A281" s="48"/>
      <c r="B281" s="15"/>
      <c r="C281" s="51"/>
      <c r="D281" s="51"/>
      <c r="E281" s="51"/>
      <c r="F281" s="16"/>
      <c r="G281" s="53"/>
      <c r="H281" s="53"/>
      <c r="I281" s="17"/>
    </row>
    <row r="282" spans="1:9" x14ac:dyDescent="0.25">
      <c r="A282" s="48"/>
      <c r="B282" s="15"/>
      <c r="C282" s="51"/>
      <c r="D282" s="51"/>
      <c r="E282" s="51"/>
      <c r="F282" s="16"/>
      <c r="G282" s="53"/>
      <c r="H282" s="53"/>
      <c r="I282" s="17"/>
    </row>
    <row r="283" spans="1:9" x14ac:dyDescent="0.25">
      <c r="A283" s="48"/>
      <c r="B283" s="15"/>
      <c r="C283" s="51"/>
      <c r="D283" s="51"/>
      <c r="E283" s="51"/>
      <c r="F283" s="16"/>
      <c r="G283" s="53"/>
      <c r="H283" s="53"/>
      <c r="I283" s="17"/>
    </row>
    <row r="284" spans="1:9" x14ac:dyDescent="0.25">
      <c r="A284" s="48"/>
      <c r="B284" s="15"/>
      <c r="C284" s="51"/>
      <c r="D284" s="51"/>
      <c r="E284" s="51"/>
      <c r="F284" s="16"/>
      <c r="G284" s="53"/>
      <c r="H284" s="53"/>
      <c r="I284" s="17"/>
    </row>
    <row r="285" spans="1:9" x14ac:dyDescent="0.25">
      <c r="A285" s="48"/>
      <c r="B285" s="15"/>
      <c r="C285" s="51"/>
      <c r="D285" s="51"/>
      <c r="E285" s="51"/>
      <c r="F285" s="16"/>
      <c r="G285" s="53"/>
      <c r="H285" s="53"/>
      <c r="I285" s="17"/>
    </row>
    <row r="286" spans="1:9" x14ac:dyDescent="0.25">
      <c r="A286" s="48"/>
      <c r="B286" s="15"/>
      <c r="C286" s="51"/>
      <c r="D286" s="51"/>
      <c r="E286" s="51"/>
      <c r="F286" s="16"/>
      <c r="G286" s="53"/>
      <c r="H286" s="53"/>
      <c r="I286" s="17"/>
    </row>
    <row r="287" spans="1:9" x14ac:dyDescent="0.25">
      <c r="A287" s="48"/>
      <c r="B287" s="15"/>
      <c r="C287" s="51"/>
      <c r="D287" s="51"/>
      <c r="E287" s="51"/>
      <c r="F287" s="16"/>
      <c r="G287" s="53"/>
      <c r="H287" s="53"/>
      <c r="I287" s="17"/>
    </row>
    <row r="288" spans="1:9" x14ac:dyDescent="0.25">
      <c r="A288" s="48"/>
      <c r="B288" s="15"/>
      <c r="C288" s="51"/>
      <c r="D288" s="51"/>
      <c r="E288" s="51"/>
      <c r="F288" s="16"/>
      <c r="G288" s="53"/>
      <c r="H288" s="53"/>
      <c r="I288" s="17"/>
    </row>
    <row r="289" spans="1:9" x14ac:dyDescent="0.25">
      <c r="A289" s="48"/>
      <c r="B289" s="15"/>
      <c r="C289" s="51"/>
      <c r="D289" s="51"/>
      <c r="E289" s="51"/>
      <c r="F289" s="16"/>
      <c r="G289" s="53"/>
      <c r="H289" s="53"/>
      <c r="I289" s="17"/>
    </row>
    <row r="290" spans="1:9" x14ac:dyDescent="0.25">
      <c r="A290" s="48"/>
      <c r="B290" s="15"/>
      <c r="C290" s="51"/>
      <c r="D290" s="51"/>
      <c r="E290" s="51"/>
      <c r="F290" s="16"/>
      <c r="G290" s="53"/>
      <c r="H290" s="53"/>
      <c r="I290" s="17"/>
    </row>
    <row r="291" spans="1:9" x14ac:dyDescent="0.25">
      <c r="A291" s="48"/>
      <c r="B291" s="15"/>
      <c r="C291" s="51"/>
      <c r="D291" s="51"/>
      <c r="E291" s="51"/>
      <c r="F291" s="16"/>
      <c r="G291" s="53"/>
      <c r="H291" s="53"/>
      <c r="I291" s="17"/>
    </row>
    <row r="292" spans="1:9" x14ac:dyDescent="0.25">
      <c r="A292" s="48"/>
      <c r="B292" s="15"/>
      <c r="C292" s="51"/>
      <c r="D292" s="51"/>
      <c r="E292" s="51"/>
      <c r="F292" s="16"/>
      <c r="G292" s="53"/>
      <c r="H292" s="53"/>
      <c r="I292" s="17"/>
    </row>
    <row r="293" spans="1:9" x14ac:dyDescent="0.25">
      <c r="A293" s="48"/>
      <c r="B293" s="15"/>
      <c r="C293" s="51"/>
      <c r="D293" s="51"/>
      <c r="E293" s="51"/>
      <c r="F293" s="16"/>
      <c r="G293" s="53"/>
      <c r="H293" s="53"/>
      <c r="I293" s="17"/>
    </row>
    <row r="294" spans="1:9" x14ac:dyDescent="0.25">
      <c r="A294" s="48"/>
      <c r="B294" s="15"/>
      <c r="C294" s="51"/>
      <c r="D294" s="51"/>
      <c r="E294" s="51"/>
      <c r="F294" s="16"/>
      <c r="G294" s="53"/>
      <c r="H294" s="53"/>
      <c r="I294" s="17"/>
    </row>
    <row r="295" spans="1:9" x14ac:dyDescent="0.25">
      <c r="A295" s="48"/>
      <c r="B295" s="15"/>
      <c r="C295" s="51"/>
      <c r="D295" s="51"/>
      <c r="E295" s="51"/>
      <c r="F295" s="16"/>
      <c r="G295" s="53"/>
      <c r="H295" s="53"/>
      <c r="I295" s="17"/>
    </row>
    <row r="296" spans="1:9" x14ac:dyDescent="0.25">
      <c r="A296" s="48"/>
      <c r="B296" s="15"/>
      <c r="C296" s="51"/>
      <c r="D296" s="51"/>
      <c r="E296" s="51"/>
      <c r="F296" s="16"/>
      <c r="G296" s="53"/>
      <c r="H296" s="53"/>
      <c r="I296" s="17"/>
    </row>
    <row r="297" spans="1:9" x14ac:dyDescent="0.25">
      <c r="A297" s="48"/>
      <c r="B297" s="15"/>
      <c r="C297" s="51"/>
      <c r="D297" s="51"/>
      <c r="E297" s="51"/>
      <c r="F297" s="16"/>
      <c r="G297" s="53"/>
      <c r="H297" s="53"/>
      <c r="I297" s="17"/>
    </row>
    <row r="298" spans="1:9" x14ac:dyDescent="0.25">
      <c r="A298" s="48"/>
      <c r="B298" s="15"/>
      <c r="C298" s="51"/>
      <c r="D298" s="51"/>
      <c r="E298" s="51"/>
      <c r="F298" s="16"/>
      <c r="G298" s="53"/>
      <c r="H298" s="53"/>
      <c r="I298" s="17"/>
    </row>
    <row r="299" spans="1:9" x14ac:dyDescent="0.25">
      <c r="A299" s="48"/>
      <c r="B299" s="15"/>
      <c r="C299" s="51"/>
      <c r="D299" s="51"/>
      <c r="E299" s="51"/>
      <c r="F299" s="16"/>
      <c r="G299" s="53"/>
      <c r="H299" s="53"/>
      <c r="I299" s="17"/>
    </row>
    <row r="300" spans="1:9" x14ac:dyDescent="0.25">
      <c r="A300" s="48"/>
      <c r="B300" s="15"/>
      <c r="C300" s="51"/>
      <c r="D300" s="51"/>
      <c r="E300" s="51"/>
      <c r="F300" s="16"/>
      <c r="G300" s="53"/>
      <c r="H300" s="53"/>
      <c r="I300" s="17"/>
    </row>
    <row r="301" spans="1:9" x14ac:dyDescent="0.25">
      <c r="A301" s="48"/>
      <c r="B301" s="15"/>
      <c r="C301" s="51"/>
      <c r="D301" s="51"/>
      <c r="E301" s="51"/>
      <c r="F301" s="16"/>
      <c r="G301" s="53"/>
      <c r="H301" s="53"/>
      <c r="I301" s="17"/>
    </row>
    <row r="302" spans="1:9" x14ac:dyDescent="0.25">
      <c r="A302" s="48"/>
      <c r="B302" s="15"/>
      <c r="C302" s="51"/>
      <c r="D302" s="51"/>
      <c r="E302" s="51"/>
      <c r="F302" s="16"/>
      <c r="G302" s="53"/>
      <c r="H302" s="53"/>
      <c r="I302" s="17"/>
    </row>
    <row r="303" spans="1:9" x14ac:dyDescent="0.25">
      <c r="A303" s="48"/>
      <c r="B303" s="15"/>
      <c r="C303" s="51"/>
      <c r="D303" s="51"/>
      <c r="E303" s="51"/>
      <c r="F303" s="16"/>
      <c r="G303" s="53"/>
      <c r="H303" s="53"/>
      <c r="I303" s="17"/>
    </row>
    <row r="304" spans="1:9" x14ac:dyDescent="0.25">
      <c r="A304" s="48"/>
      <c r="B304" s="15"/>
      <c r="C304" s="51"/>
      <c r="D304" s="51"/>
      <c r="E304" s="51"/>
      <c r="F304" s="16"/>
      <c r="G304" s="53"/>
      <c r="H304" s="53"/>
      <c r="I304" s="17"/>
    </row>
    <row r="305" spans="1:9" x14ac:dyDescent="0.25">
      <c r="A305" s="48"/>
      <c r="B305" s="15"/>
      <c r="C305" s="51"/>
      <c r="D305" s="51"/>
      <c r="E305" s="51"/>
      <c r="F305" s="16"/>
      <c r="G305" s="53"/>
      <c r="H305" s="53"/>
      <c r="I305" s="17"/>
    </row>
    <row r="306" spans="1:9" x14ac:dyDescent="0.25">
      <c r="A306" s="48"/>
      <c r="B306" s="15"/>
      <c r="C306" s="51"/>
      <c r="D306" s="51"/>
      <c r="E306" s="51"/>
      <c r="F306" s="16"/>
      <c r="G306" s="53"/>
      <c r="H306" s="53"/>
      <c r="I306" s="17"/>
    </row>
    <row r="307" spans="1:9" x14ac:dyDescent="0.25">
      <c r="A307" s="48"/>
      <c r="B307" s="15"/>
      <c r="C307" s="51"/>
      <c r="D307" s="51"/>
      <c r="E307" s="51"/>
      <c r="F307" s="16"/>
      <c r="G307" s="53"/>
      <c r="H307" s="53"/>
      <c r="I307" s="17"/>
    </row>
    <row r="308" spans="1:9" x14ac:dyDescent="0.25">
      <c r="A308" s="48"/>
      <c r="B308" s="15"/>
      <c r="C308" s="51"/>
      <c r="D308" s="51"/>
      <c r="E308" s="51"/>
      <c r="F308" s="16"/>
      <c r="G308" s="53"/>
      <c r="H308" s="53"/>
      <c r="I308" s="17"/>
    </row>
    <row r="309" spans="1:9" x14ac:dyDescent="0.25">
      <c r="A309" s="48"/>
      <c r="B309" s="15"/>
      <c r="C309" s="51"/>
      <c r="D309" s="51"/>
      <c r="E309" s="51"/>
      <c r="F309" s="16"/>
      <c r="G309" s="53"/>
      <c r="H309" s="53"/>
      <c r="I309" s="17"/>
    </row>
    <row r="310" spans="1:9" x14ac:dyDescent="0.25">
      <c r="A310" s="48"/>
      <c r="B310" s="15"/>
      <c r="C310" s="51"/>
      <c r="D310" s="51"/>
      <c r="E310" s="51"/>
      <c r="F310" s="16"/>
      <c r="G310" s="53"/>
      <c r="H310" s="53"/>
      <c r="I310" s="17"/>
    </row>
    <row r="311" spans="1:9" x14ac:dyDescent="0.25">
      <c r="A311" s="48"/>
      <c r="B311" s="15"/>
      <c r="C311" s="51"/>
      <c r="D311" s="51"/>
      <c r="E311" s="51"/>
      <c r="F311" s="16"/>
      <c r="G311" s="53"/>
      <c r="H311" s="53"/>
      <c r="I311" s="17"/>
    </row>
    <row r="312" spans="1:9" x14ac:dyDescent="0.25">
      <c r="A312" s="48"/>
      <c r="B312" s="15"/>
      <c r="C312" s="51"/>
      <c r="D312" s="51"/>
      <c r="E312" s="51"/>
      <c r="F312" s="16"/>
      <c r="G312" s="53"/>
      <c r="H312" s="53"/>
      <c r="I312" s="17"/>
    </row>
    <row r="313" spans="1:9" x14ac:dyDescent="0.25">
      <c r="A313" s="48"/>
      <c r="B313" s="15"/>
      <c r="C313" s="51"/>
      <c r="D313" s="51"/>
      <c r="E313" s="51"/>
      <c r="F313" s="16"/>
      <c r="G313" s="53"/>
      <c r="H313" s="53"/>
      <c r="I313" s="17"/>
    </row>
    <row r="314" spans="1:9" x14ac:dyDescent="0.25">
      <c r="A314" s="48"/>
      <c r="B314" s="15"/>
      <c r="C314" s="51"/>
      <c r="D314" s="51"/>
      <c r="E314" s="51"/>
      <c r="F314" s="16"/>
      <c r="G314" s="53"/>
      <c r="H314" s="53"/>
      <c r="I314" s="17"/>
    </row>
    <row r="315" spans="1:9" x14ac:dyDescent="0.25">
      <c r="A315" s="48"/>
      <c r="B315" s="15"/>
      <c r="C315" s="51"/>
      <c r="D315" s="51"/>
      <c r="E315" s="51"/>
      <c r="F315" s="16"/>
      <c r="G315" s="53"/>
      <c r="H315" s="53"/>
      <c r="I315" s="17"/>
    </row>
    <row r="316" spans="1:9" x14ac:dyDescent="0.25">
      <c r="A316" s="48"/>
      <c r="B316" s="15"/>
      <c r="C316" s="51"/>
      <c r="D316" s="51"/>
      <c r="E316" s="51"/>
      <c r="F316" s="16"/>
      <c r="G316" s="53"/>
      <c r="H316" s="53"/>
      <c r="I316" s="17"/>
    </row>
    <row r="317" spans="1:9" x14ac:dyDescent="0.25">
      <c r="A317" s="48"/>
      <c r="B317" s="15"/>
      <c r="C317" s="51"/>
      <c r="D317" s="51"/>
      <c r="E317" s="51"/>
      <c r="F317" s="16"/>
      <c r="G317" s="53"/>
      <c r="H317" s="53"/>
      <c r="I317" s="17"/>
    </row>
    <row r="318" spans="1:9" x14ac:dyDescent="0.25">
      <c r="A318" s="48"/>
      <c r="B318" s="15"/>
      <c r="C318" s="51"/>
      <c r="D318" s="51"/>
      <c r="E318" s="51"/>
      <c r="F318" s="16"/>
      <c r="G318" s="53"/>
      <c r="H318" s="53"/>
      <c r="I318" s="17"/>
    </row>
    <row r="319" spans="1:9" x14ac:dyDescent="0.25">
      <c r="A319" s="48"/>
      <c r="B319" s="15"/>
      <c r="C319" s="51"/>
      <c r="D319" s="51"/>
      <c r="E319" s="51"/>
      <c r="F319" s="16"/>
      <c r="G319" s="53"/>
      <c r="H319" s="53"/>
      <c r="I319" s="17"/>
    </row>
    <row r="320" spans="1:9" x14ac:dyDescent="0.25">
      <c r="A320" s="48"/>
      <c r="B320" s="15"/>
      <c r="C320" s="51"/>
      <c r="D320" s="51"/>
      <c r="E320" s="51"/>
      <c r="F320" s="16"/>
      <c r="G320" s="53"/>
      <c r="H320" s="53"/>
      <c r="I320" s="17"/>
    </row>
    <row r="321" spans="1:9" x14ac:dyDescent="0.25">
      <c r="A321" s="48"/>
      <c r="B321" s="15"/>
      <c r="C321" s="51"/>
      <c r="D321" s="51"/>
      <c r="E321" s="51"/>
      <c r="F321" s="16"/>
      <c r="G321" s="53"/>
      <c r="H321" s="53"/>
      <c r="I321" s="17"/>
    </row>
    <row r="322" spans="1:9" x14ac:dyDescent="0.25">
      <c r="A322" s="48"/>
      <c r="B322" s="15"/>
      <c r="C322" s="51"/>
      <c r="D322" s="51"/>
      <c r="E322" s="51"/>
      <c r="F322" s="16"/>
      <c r="G322" s="53"/>
      <c r="H322" s="53"/>
      <c r="I322" s="17"/>
    </row>
    <row r="323" spans="1:9" x14ac:dyDescent="0.25">
      <c r="A323" s="48"/>
      <c r="B323" s="15"/>
      <c r="C323" s="51"/>
      <c r="D323" s="51"/>
      <c r="E323" s="51"/>
      <c r="F323" s="16"/>
      <c r="G323" s="53"/>
      <c r="H323" s="53"/>
      <c r="I323" s="17"/>
    </row>
    <row r="324" spans="1:9" x14ac:dyDescent="0.25">
      <c r="A324" s="48"/>
      <c r="B324" s="15"/>
      <c r="C324" s="51"/>
      <c r="D324" s="51"/>
      <c r="E324" s="51"/>
      <c r="F324" s="16"/>
      <c r="G324" s="53"/>
      <c r="H324" s="53"/>
      <c r="I324" s="17"/>
    </row>
    <row r="325" spans="1:9" x14ac:dyDescent="0.25">
      <c r="A325" s="48"/>
      <c r="B325" s="15"/>
      <c r="C325" s="51"/>
      <c r="D325" s="51"/>
      <c r="E325" s="51"/>
      <c r="F325" s="16"/>
      <c r="G325" s="53"/>
      <c r="H325" s="53"/>
      <c r="I325" s="17"/>
    </row>
    <row r="326" spans="1:9" x14ac:dyDescent="0.25">
      <c r="A326" s="48"/>
      <c r="B326" s="15"/>
      <c r="C326" s="51"/>
      <c r="D326" s="51"/>
      <c r="E326" s="51"/>
      <c r="F326" s="16"/>
      <c r="G326" s="53"/>
      <c r="H326" s="53"/>
      <c r="I326" s="17"/>
    </row>
    <row r="327" spans="1:9" x14ac:dyDescent="0.25">
      <c r="A327" s="48"/>
      <c r="B327" s="15"/>
      <c r="C327" s="51"/>
      <c r="D327" s="51"/>
      <c r="E327" s="51"/>
      <c r="F327" s="16"/>
      <c r="G327" s="53"/>
      <c r="H327" s="53"/>
      <c r="I327" s="17"/>
    </row>
    <row r="328" spans="1:9" x14ac:dyDescent="0.25">
      <c r="A328" s="48"/>
      <c r="B328" s="15"/>
      <c r="C328" s="51"/>
      <c r="D328" s="51"/>
      <c r="E328" s="51"/>
      <c r="F328" s="16"/>
      <c r="G328" s="53"/>
      <c r="H328" s="53"/>
      <c r="I328" s="17"/>
    </row>
    <row r="329" spans="1:9" x14ac:dyDescent="0.25">
      <c r="A329" s="48"/>
      <c r="B329" s="15"/>
      <c r="C329" s="51"/>
      <c r="D329" s="51"/>
      <c r="E329" s="51"/>
      <c r="F329" s="16"/>
      <c r="G329" s="53"/>
      <c r="H329" s="53"/>
      <c r="I329" s="17"/>
    </row>
    <row r="330" spans="1:9" x14ac:dyDescent="0.25">
      <c r="A330" s="48"/>
      <c r="B330" s="15"/>
      <c r="C330" s="51"/>
      <c r="D330" s="51"/>
      <c r="E330" s="51"/>
      <c r="F330" s="16"/>
      <c r="G330" s="53"/>
      <c r="H330" s="53"/>
      <c r="I330" s="17"/>
    </row>
    <row r="331" spans="1:9" x14ac:dyDescent="0.25">
      <c r="A331" s="48"/>
      <c r="B331" s="15"/>
      <c r="C331" s="51"/>
      <c r="D331" s="51"/>
      <c r="E331" s="51"/>
      <c r="F331" s="16"/>
      <c r="G331" s="53"/>
      <c r="H331" s="53"/>
      <c r="I331" s="17"/>
    </row>
    <row r="332" spans="1:9" x14ac:dyDescent="0.25">
      <c r="A332" s="48"/>
      <c r="B332" s="15"/>
      <c r="C332" s="51"/>
      <c r="D332" s="51"/>
      <c r="E332" s="51"/>
      <c r="F332" s="16"/>
      <c r="G332" s="53"/>
      <c r="H332" s="53"/>
      <c r="I332" s="17"/>
    </row>
    <row r="333" spans="1:9" x14ac:dyDescent="0.25">
      <c r="A333" s="48"/>
      <c r="B333" s="15"/>
      <c r="C333" s="51"/>
      <c r="D333" s="51"/>
      <c r="E333" s="51"/>
      <c r="F333" s="16"/>
      <c r="G333" s="53"/>
      <c r="H333" s="53"/>
      <c r="I333" s="17"/>
    </row>
    <row r="334" spans="1:9" x14ac:dyDescent="0.25">
      <c r="A334" s="48"/>
      <c r="B334" s="15"/>
      <c r="C334" s="51"/>
      <c r="D334" s="51"/>
      <c r="E334" s="51"/>
      <c r="F334" s="16"/>
      <c r="G334" s="53"/>
      <c r="H334" s="53"/>
      <c r="I334" s="17"/>
    </row>
    <row r="335" spans="1:9" x14ac:dyDescent="0.25">
      <c r="A335" s="48"/>
      <c r="B335" s="15"/>
      <c r="C335" s="51"/>
      <c r="D335" s="51"/>
      <c r="E335" s="51"/>
      <c r="F335" s="16"/>
      <c r="G335" s="53"/>
      <c r="H335" s="53"/>
      <c r="I335" s="17"/>
    </row>
    <row r="336" spans="1:9" x14ac:dyDescent="0.25">
      <c r="A336" s="48"/>
      <c r="B336" s="15"/>
      <c r="C336" s="51"/>
      <c r="D336" s="51"/>
      <c r="E336" s="51"/>
      <c r="F336" s="16"/>
      <c r="G336" s="53"/>
      <c r="H336" s="53"/>
      <c r="I336" s="17"/>
    </row>
    <row r="337" spans="1:9" x14ac:dyDescent="0.25">
      <c r="A337" s="48"/>
      <c r="B337" s="15"/>
      <c r="C337" s="51"/>
      <c r="D337" s="51"/>
      <c r="E337" s="51"/>
      <c r="F337" s="16"/>
      <c r="G337" s="53"/>
      <c r="H337" s="53"/>
      <c r="I337" s="17"/>
    </row>
    <row r="338" spans="1:9" x14ac:dyDescent="0.25">
      <c r="A338" s="48"/>
      <c r="B338" s="15"/>
      <c r="C338" s="51"/>
      <c r="D338" s="51"/>
      <c r="E338" s="51"/>
      <c r="F338" s="16"/>
      <c r="G338" s="53"/>
      <c r="H338" s="53"/>
      <c r="I338" s="17"/>
    </row>
    <row r="339" spans="1:9" x14ac:dyDescent="0.25">
      <c r="A339" s="48"/>
      <c r="B339" s="15"/>
      <c r="C339" s="51"/>
      <c r="D339" s="51"/>
      <c r="E339" s="51"/>
      <c r="F339" s="16"/>
      <c r="G339" s="53"/>
      <c r="H339" s="53"/>
      <c r="I339" s="17"/>
    </row>
    <row r="340" spans="1:9" x14ac:dyDescent="0.25">
      <c r="A340" s="48"/>
      <c r="B340" s="15"/>
      <c r="C340" s="51"/>
      <c r="D340" s="51"/>
      <c r="E340" s="51"/>
      <c r="F340" s="16"/>
      <c r="G340" s="53"/>
      <c r="H340" s="53"/>
      <c r="I340" s="17"/>
    </row>
    <row r="341" spans="1:9" x14ac:dyDescent="0.25">
      <c r="A341" s="48"/>
      <c r="B341" s="15"/>
      <c r="C341" s="51"/>
      <c r="D341" s="51"/>
      <c r="E341" s="51"/>
      <c r="F341" s="16"/>
      <c r="G341" s="53"/>
      <c r="H341" s="53"/>
      <c r="I341" s="17"/>
    </row>
    <row r="342" spans="1:9" x14ac:dyDescent="0.25">
      <c r="A342" s="48"/>
      <c r="B342" s="15"/>
      <c r="C342" s="51"/>
      <c r="D342" s="51"/>
      <c r="E342" s="51"/>
      <c r="F342" s="16"/>
      <c r="G342" s="53"/>
      <c r="H342" s="53"/>
      <c r="I342" s="17"/>
    </row>
    <row r="343" spans="1:9" x14ac:dyDescent="0.25">
      <c r="A343" s="48"/>
      <c r="B343" s="15"/>
      <c r="C343" s="51"/>
      <c r="D343" s="51"/>
      <c r="E343" s="51"/>
      <c r="F343" s="16"/>
      <c r="G343" s="53"/>
      <c r="H343" s="53"/>
      <c r="I343" s="17"/>
    </row>
    <row r="344" spans="1:9" x14ac:dyDescent="0.25">
      <c r="A344" s="48"/>
      <c r="B344" s="15"/>
      <c r="C344" s="51"/>
      <c r="D344" s="51"/>
      <c r="E344" s="51"/>
      <c r="F344" s="16"/>
      <c r="G344" s="53"/>
      <c r="H344" s="53"/>
      <c r="I344" s="17"/>
    </row>
    <row r="345" spans="1:9" x14ac:dyDescent="0.25">
      <c r="A345" s="48"/>
      <c r="B345" s="15"/>
      <c r="C345" s="51"/>
      <c r="D345" s="51"/>
      <c r="E345" s="51"/>
      <c r="F345" s="16"/>
      <c r="G345" s="53"/>
      <c r="H345" s="53"/>
      <c r="I345" s="17"/>
    </row>
    <row r="346" spans="1:9" x14ac:dyDescent="0.25">
      <c r="A346" s="48"/>
      <c r="B346" s="15"/>
      <c r="C346" s="51"/>
      <c r="D346" s="51"/>
      <c r="E346" s="51"/>
      <c r="F346" s="16"/>
      <c r="G346" s="53"/>
      <c r="H346" s="53"/>
      <c r="I346" s="17"/>
    </row>
    <row r="347" spans="1:9" x14ac:dyDescent="0.25">
      <c r="A347" s="48"/>
      <c r="B347" s="15"/>
      <c r="C347" s="51"/>
      <c r="D347" s="51"/>
      <c r="E347" s="51"/>
      <c r="F347" s="16"/>
      <c r="G347" s="53"/>
      <c r="H347" s="53"/>
      <c r="I347" s="17"/>
    </row>
    <row r="348" spans="1:9" x14ac:dyDescent="0.25">
      <c r="A348" s="48"/>
      <c r="B348" s="15"/>
      <c r="C348" s="51"/>
      <c r="D348" s="51"/>
      <c r="E348" s="51"/>
      <c r="F348" s="16"/>
      <c r="G348" s="53"/>
      <c r="H348" s="53"/>
      <c r="I348" s="17"/>
    </row>
    <row r="349" spans="1:9" x14ac:dyDescent="0.25">
      <c r="A349" s="48"/>
      <c r="B349" s="15"/>
      <c r="C349" s="51"/>
      <c r="D349" s="51"/>
      <c r="E349" s="51"/>
      <c r="F349" s="16"/>
      <c r="G349" s="53"/>
      <c r="H349" s="53"/>
      <c r="I349" s="17"/>
    </row>
    <row r="350" spans="1:9" x14ac:dyDescent="0.25">
      <c r="A350" s="48"/>
      <c r="B350" s="15"/>
      <c r="C350" s="51"/>
      <c r="D350" s="51"/>
      <c r="E350" s="51"/>
      <c r="F350" s="16"/>
      <c r="G350" s="53"/>
      <c r="H350" s="53"/>
      <c r="I350" s="17"/>
    </row>
    <row r="351" spans="1:9" x14ac:dyDescent="0.25">
      <c r="A351" s="48"/>
      <c r="B351" s="15"/>
      <c r="C351" s="51"/>
      <c r="D351" s="51"/>
      <c r="E351" s="51"/>
      <c r="F351" s="16"/>
      <c r="G351" s="53"/>
      <c r="H351" s="53"/>
      <c r="I351" s="17"/>
    </row>
    <row r="352" spans="1:9" x14ac:dyDescent="0.25">
      <c r="A352" s="48"/>
      <c r="B352" s="15"/>
      <c r="C352" s="51"/>
      <c r="D352" s="51"/>
      <c r="E352" s="51"/>
      <c r="F352" s="16"/>
      <c r="G352" s="53"/>
      <c r="H352" s="53"/>
      <c r="I352" s="17"/>
    </row>
    <row r="353" spans="1:9" x14ac:dyDescent="0.25">
      <c r="A353" s="48"/>
      <c r="B353" s="15"/>
      <c r="C353" s="51"/>
      <c r="D353" s="51"/>
      <c r="E353" s="51"/>
      <c r="F353" s="16"/>
      <c r="G353" s="53"/>
      <c r="H353" s="53"/>
      <c r="I353" s="17"/>
    </row>
    <row r="354" spans="1:9" x14ac:dyDescent="0.25">
      <c r="A354" s="48"/>
      <c r="B354" s="15"/>
      <c r="C354" s="51"/>
      <c r="D354" s="51"/>
      <c r="E354" s="51"/>
      <c r="F354" s="16"/>
      <c r="G354" s="53"/>
      <c r="H354" s="53"/>
      <c r="I354" s="17"/>
    </row>
    <row r="355" spans="1:9" x14ac:dyDescent="0.25">
      <c r="A355" s="48"/>
      <c r="B355" s="15"/>
      <c r="C355" s="51"/>
      <c r="D355" s="51"/>
      <c r="E355" s="51"/>
      <c r="F355" s="16"/>
      <c r="G355" s="53"/>
      <c r="H355" s="53"/>
      <c r="I355" s="17"/>
    </row>
    <row r="356" spans="1:9" x14ac:dyDescent="0.25">
      <c r="A356" s="48"/>
      <c r="B356" s="15"/>
      <c r="C356" s="51"/>
      <c r="D356" s="51"/>
      <c r="E356" s="51"/>
      <c r="F356" s="16"/>
      <c r="G356" s="53"/>
      <c r="H356" s="53"/>
      <c r="I356" s="17"/>
    </row>
    <row r="357" spans="1:9" x14ac:dyDescent="0.25">
      <c r="A357" s="48"/>
      <c r="B357" s="15"/>
      <c r="C357" s="51"/>
      <c r="D357" s="51"/>
      <c r="E357" s="51"/>
      <c r="F357" s="16"/>
      <c r="G357" s="53"/>
      <c r="H357" s="53"/>
      <c r="I357" s="17"/>
    </row>
    <row r="358" spans="1:9" x14ac:dyDescent="0.25">
      <c r="A358" s="48"/>
      <c r="B358" s="15"/>
      <c r="C358" s="51"/>
      <c r="D358" s="51"/>
      <c r="E358" s="51"/>
      <c r="F358" s="16"/>
      <c r="G358" s="53"/>
      <c r="H358" s="53"/>
      <c r="I358" s="17"/>
    </row>
    <row r="359" spans="1:9" x14ac:dyDescent="0.25">
      <c r="A359" s="48"/>
      <c r="B359" s="15"/>
      <c r="C359" s="51"/>
      <c r="D359" s="51"/>
      <c r="E359" s="51"/>
      <c r="F359" s="16"/>
      <c r="G359" s="53"/>
      <c r="H359" s="53"/>
      <c r="I359" s="17"/>
    </row>
    <row r="360" spans="1:9" x14ac:dyDescent="0.25">
      <c r="A360" s="48"/>
      <c r="B360" s="15"/>
      <c r="C360" s="51"/>
      <c r="D360" s="51"/>
      <c r="E360" s="51"/>
      <c r="F360" s="16"/>
      <c r="G360" s="53"/>
      <c r="H360" s="53"/>
      <c r="I360" s="17"/>
    </row>
    <row r="361" spans="1:9" x14ac:dyDescent="0.25">
      <c r="A361" s="48"/>
      <c r="B361" s="15"/>
      <c r="C361" s="51"/>
      <c r="D361" s="51"/>
      <c r="E361" s="51"/>
      <c r="F361" s="16"/>
      <c r="G361" s="53"/>
      <c r="H361" s="53"/>
      <c r="I361" s="17"/>
    </row>
    <row r="362" spans="1:9" x14ac:dyDescent="0.25">
      <c r="A362" s="48"/>
      <c r="B362" s="15"/>
      <c r="C362" s="51"/>
      <c r="D362" s="51"/>
      <c r="E362" s="51"/>
      <c r="F362" s="16"/>
      <c r="G362" s="53"/>
      <c r="H362" s="53"/>
      <c r="I362" s="17"/>
    </row>
    <row r="363" spans="1:9" x14ac:dyDescent="0.25">
      <c r="A363" s="48"/>
      <c r="B363" s="15"/>
      <c r="C363" s="51"/>
      <c r="D363" s="51"/>
      <c r="E363" s="51"/>
      <c r="F363" s="16"/>
      <c r="G363" s="53"/>
      <c r="H363" s="53"/>
      <c r="I363" s="17"/>
    </row>
    <row r="364" spans="1:9" x14ac:dyDescent="0.25">
      <c r="A364" s="48"/>
      <c r="B364" s="15"/>
      <c r="C364" s="51"/>
      <c r="D364" s="51"/>
      <c r="E364" s="51"/>
      <c r="F364" s="16"/>
      <c r="G364" s="53"/>
      <c r="H364" s="53"/>
      <c r="I364" s="17"/>
    </row>
    <row r="365" spans="1:9" x14ac:dyDescent="0.25">
      <c r="A365" s="48"/>
      <c r="B365" s="15"/>
      <c r="C365" s="51"/>
      <c r="D365" s="51"/>
      <c r="E365" s="51"/>
      <c r="F365" s="16"/>
      <c r="G365" s="53"/>
      <c r="H365" s="53"/>
      <c r="I365" s="17"/>
    </row>
    <row r="366" spans="1:9" x14ac:dyDescent="0.25">
      <c r="A366" s="48"/>
      <c r="B366" s="15"/>
      <c r="C366" s="51"/>
      <c r="D366" s="51"/>
      <c r="E366" s="51"/>
      <c r="F366" s="16"/>
      <c r="G366" s="53"/>
      <c r="H366" s="53"/>
      <c r="I366" s="17"/>
    </row>
    <row r="367" spans="1:9" x14ac:dyDescent="0.25">
      <c r="A367" s="48"/>
      <c r="B367" s="15"/>
      <c r="C367" s="51"/>
      <c r="D367" s="51"/>
      <c r="E367" s="51"/>
      <c r="F367" s="16"/>
      <c r="G367" s="53"/>
      <c r="H367" s="53"/>
      <c r="I367" s="17"/>
    </row>
    <row r="368" spans="1:9" x14ac:dyDescent="0.25">
      <c r="A368" s="48"/>
      <c r="B368" s="15"/>
      <c r="C368" s="51"/>
      <c r="D368" s="51"/>
      <c r="E368" s="51"/>
      <c r="F368" s="16"/>
      <c r="G368" s="53"/>
      <c r="H368" s="53"/>
      <c r="I368" s="17"/>
    </row>
    <row r="369" spans="1:9" x14ac:dyDescent="0.25">
      <c r="A369" s="48"/>
      <c r="B369" s="15"/>
      <c r="C369" s="51"/>
      <c r="D369" s="51"/>
      <c r="E369" s="51"/>
      <c r="F369" s="16"/>
      <c r="G369" s="53"/>
      <c r="H369" s="53"/>
      <c r="I369" s="17"/>
    </row>
    <row r="370" spans="1:9" x14ac:dyDescent="0.25">
      <c r="A370" s="48"/>
      <c r="B370" s="15"/>
      <c r="C370" s="51"/>
      <c r="D370" s="51"/>
      <c r="E370" s="51"/>
      <c r="F370" s="16"/>
      <c r="G370" s="53"/>
      <c r="H370" s="53"/>
      <c r="I370" s="17"/>
    </row>
    <row r="371" spans="1:9" x14ac:dyDescent="0.25">
      <c r="A371" s="48"/>
      <c r="B371" s="15"/>
      <c r="C371" s="51"/>
      <c r="D371" s="51"/>
      <c r="E371" s="51"/>
      <c r="F371" s="16"/>
      <c r="G371" s="53"/>
      <c r="H371" s="53"/>
      <c r="I371" s="17"/>
    </row>
    <row r="372" spans="1:9" x14ac:dyDescent="0.25">
      <c r="A372" s="48"/>
      <c r="B372" s="15"/>
      <c r="C372" s="51"/>
      <c r="D372" s="51"/>
      <c r="E372" s="51"/>
      <c r="F372" s="16"/>
      <c r="G372" s="53"/>
      <c r="H372" s="53"/>
      <c r="I372" s="17"/>
    </row>
    <row r="373" spans="1:9" x14ac:dyDescent="0.25">
      <c r="A373" s="48"/>
      <c r="B373" s="15"/>
      <c r="C373" s="51"/>
      <c r="D373" s="51"/>
      <c r="E373" s="51"/>
      <c r="F373" s="16"/>
      <c r="G373" s="53"/>
      <c r="H373" s="53"/>
      <c r="I373" s="17"/>
    </row>
    <row r="374" spans="1:9" x14ac:dyDescent="0.25">
      <c r="A374" s="48"/>
      <c r="B374" s="15"/>
      <c r="C374" s="51"/>
      <c r="D374" s="51"/>
      <c r="E374" s="51"/>
      <c r="F374" s="16"/>
      <c r="G374" s="53"/>
      <c r="H374" s="53"/>
      <c r="I374" s="17"/>
    </row>
    <row r="375" spans="1:9" x14ac:dyDescent="0.25">
      <c r="A375" s="48"/>
      <c r="B375" s="15"/>
      <c r="C375" s="51"/>
      <c r="D375" s="51"/>
      <c r="E375" s="51"/>
      <c r="F375" s="16"/>
      <c r="G375" s="53"/>
      <c r="H375" s="53"/>
      <c r="I375" s="17"/>
    </row>
    <row r="376" spans="1:9" x14ac:dyDescent="0.25">
      <c r="A376" s="48"/>
      <c r="B376" s="15"/>
      <c r="C376" s="51"/>
      <c r="D376" s="51"/>
      <c r="E376" s="51"/>
      <c r="F376" s="16"/>
      <c r="G376" s="53"/>
      <c r="H376" s="53"/>
      <c r="I376" s="17"/>
    </row>
    <row r="377" spans="1:9" x14ac:dyDescent="0.25">
      <c r="A377" s="48"/>
      <c r="B377" s="15"/>
      <c r="C377" s="51"/>
      <c r="D377" s="51"/>
      <c r="E377" s="51"/>
      <c r="F377" s="16"/>
      <c r="G377" s="53"/>
      <c r="H377" s="53"/>
      <c r="I377" s="17"/>
    </row>
    <row r="378" spans="1:9" x14ac:dyDescent="0.25">
      <c r="A378" s="48"/>
      <c r="B378" s="15"/>
      <c r="C378" s="51"/>
      <c r="D378" s="51"/>
      <c r="E378" s="51"/>
      <c r="F378" s="16"/>
      <c r="G378" s="53"/>
      <c r="H378" s="53"/>
      <c r="I378" s="17"/>
    </row>
    <row r="379" spans="1:9" x14ac:dyDescent="0.25">
      <c r="A379" s="48"/>
      <c r="B379" s="15"/>
      <c r="C379" s="51"/>
      <c r="D379" s="51"/>
      <c r="E379" s="51"/>
      <c r="F379" s="16"/>
      <c r="G379" s="53"/>
      <c r="H379" s="53"/>
      <c r="I379" s="17"/>
    </row>
    <row r="380" spans="1:9" x14ac:dyDescent="0.25">
      <c r="A380" s="48"/>
      <c r="B380" s="15"/>
      <c r="C380" s="51"/>
      <c r="D380" s="51"/>
      <c r="E380" s="51"/>
      <c r="F380" s="16"/>
      <c r="G380" s="53"/>
      <c r="H380" s="53"/>
      <c r="I380" s="17"/>
    </row>
    <row r="381" spans="1:9" x14ac:dyDescent="0.25">
      <c r="A381" s="48"/>
      <c r="B381" s="15"/>
      <c r="C381" s="51"/>
      <c r="D381" s="51"/>
      <c r="E381" s="51"/>
      <c r="F381" s="16"/>
      <c r="G381" s="53"/>
      <c r="H381" s="53"/>
      <c r="I381" s="17"/>
    </row>
    <row r="382" spans="1:9" x14ac:dyDescent="0.25">
      <c r="A382" s="48"/>
      <c r="B382" s="15"/>
      <c r="C382" s="51"/>
      <c r="D382" s="51"/>
      <c r="E382" s="51"/>
      <c r="F382" s="16"/>
      <c r="G382" s="53"/>
      <c r="H382" s="53"/>
      <c r="I382" s="17"/>
    </row>
    <row r="383" spans="1:9" x14ac:dyDescent="0.25">
      <c r="A383" s="48"/>
      <c r="B383" s="15"/>
      <c r="C383" s="51"/>
      <c r="D383" s="51"/>
      <c r="E383" s="51"/>
      <c r="F383" s="16"/>
      <c r="G383" s="53"/>
      <c r="H383" s="53"/>
      <c r="I383" s="17"/>
    </row>
    <row r="384" spans="1:9" x14ac:dyDescent="0.25">
      <c r="A384" s="48"/>
      <c r="B384" s="15"/>
      <c r="C384" s="51"/>
      <c r="D384" s="51"/>
      <c r="E384" s="51"/>
      <c r="F384" s="16"/>
      <c r="G384" s="53"/>
      <c r="H384" s="53"/>
      <c r="I384" s="17"/>
    </row>
    <row r="385" spans="1:9" x14ac:dyDescent="0.25">
      <c r="A385" s="48"/>
      <c r="B385" s="15"/>
      <c r="C385" s="51"/>
      <c r="D385" s="51"/>
      <c r="E385" s="51"/>
      <c r="F385" s="16"/>
      <c r="G385" s="53"/>
      <c r="H385" s="53"/>
      <c r="I385" s="17"/>
    </row>
    <row r="386" spans="1:9" x14ac:dyDescent="0.25">
      <c r="A386" s="48"/>
      <c r="B386" s="15"/>
      <c r="C386" s="51"/>
      <c r="D386" s="51"/>
      <c r="E386" s="51"/>
      <c r="F386" s="16"/>
      <c r="G386" s="53"/>
      <c r="H386" s="53"/>
      <c r="I386" s="17"/>
    </row>
    <row r="387" spans="1:9" x14ac:dyDescent="0.25">
      <c r="A387" s="48"/>
      <c r="B387" s="15"/>
      <c r="C387" s="51"/>
      <c r="D387" s="51"/>
      <c r="E387" s="51"/>
      <c r="F387" s="16"/>
      <c r="G387" s="53"/>
      <c r="H387" s="53"/>
      <c r="I387" s="17"/>
    </row>
    <row r="388" spans="1:9" x14ac:dyDescent="0.25">
      <c r="A388" s="48"/>
      <c r="B388" s="15"/>
      <c r="C388" s="51"/>
      <c r="D388" s="51"/>
      <c r="E388" s="51"/>
      <c r="F388" s="16"/>
      <c r="G388" s="53"/>
      <c r="H388" s="53"/>
      <c r="I388" s="17"/>
    </row>
    <row r="389" spans="1:9" x14ac:dyDescent="0.25">
      <c r="A389" s="48"/>
      <c r="B389" s="15"/>
      <c r="C389" s="51"/>
      <c r="D389" s="51"/>
      <c r="E389" s="51"/>
      <c r="F389" s="16"/>
      <c r="G389" s="53"/>
      <c r="H389" s="53"/>
      <c r="I389" s="17"/>
    </row>
    <row r="390" spans="1:9" x14ac:dyDescent="0.25">
      <c r="A390" s="48"/>
      <c r="B390" s="15"/>
      <c r="C390" s="51"/>
      <c r="D390" s="51"/>
      <c r="E390" s="51"/>
      <c r="F390" s="16"/>
      <c r="G390" s="53"/>
      <c r="H390" s="53"/>
      <c r="I390" s="17"/>
    </row>
    <row r="391" spans="1:9" x14ac:dyDescent="0.25">
      <c r="A391" s="48"/>
      <c r="B391" s="15"/>
      <c r="C391" s="51"/>
      <c r="D391" s="51"/>
      <c r="E391" s="51"/>
      <c r="F391" s="16"/>
      <c r="G391" s="53"/>
      <c r="H391" s="53"/>
      <c r="I391" s="17"/>
    </row>
    <row r="392" spans="1:9" x14ac:dyDescent="0.25">
      <c r="A392" s="48"/>
      <c r="B392" s="15"/>
      <c r="C392" s="51"/>
      <c r="D392" s="51"/>
      <c r="E392" s="51"/>
      <c r="F392" s="16"/>
      <c r="G392" s="53"/>
      <c r="H392" s="53"/>
      <c r="I392" s="17"/>
    </row>
    <row r="393" spans="1:9" x14ac:dyDescent="0.25">
      <c r="A393" s="48"/>
      <c r="B393" s="15"/>
      <c r="C393" s="51"/>
      <c r="D393" s="51"/>
      <c r="E393" s="51"/>
      <c r="F393" s="16"/>
      <c r="G393" s="53"/>
      <c r="H393" s="53"/>
      <c r="I393" s="17"/>
    </row>
    <row r="394" spans="1:9" x14ac:dyDescent="0.25">
      <c r="A394" s="48"/>
      <c r="B394" s="15"/>
      <c r="C394" s="51"/>
      <c r="D394" s="51"/>
      <c r="E394" s="51"/>
      <c r="F394" s="16"/>
      <c r="G394" s="53"/>
      <c r="H394" s="53"/>
      <c r="I394" s="17"/>
    </row>
    <row r="395" spans="1:9" x14ac:dyDescent="0.25">
      <c r="A395" s="48"/>
      <c r="B395" s="15"/>
      <c r="C395" s="51"/>
      <c r="D395" s="51"/>
      <c r="E395" s="51"/>
      <c r="F395" s="16"/>
      <c r="G395" s="53"/>
      <c r="H395" s="53"/>
      <c r="I395" s="17"/>
    </row>
    <row r="396" spans="1:9" x14ac:dyDescent="0.25">
      <c r="A396" s="48"/>
      <c r="B396" s="15"/>
      <c r="C396" s="51"/>
      <c r="D396" s="51"/>
      <c r="E396" s="51"/>
      <c r="F396" s="16"/>
      <c r="G396" s="53"/>
      <c r="H396" s="53"/>
      <c r="I396" s="17"/>
    </row>
    <row r="397" spans="1:9" x14ac:dyDescent="0.25">
      <c r="A397" s="48"/>
      <c r="B397" s="15"/>
      <c r="C397" s="51"/>
      <c r="D397" s="51"/>
      <c r="E397" s="51"/>
      <c r="F397" s="16"/>
      <c r="G397" s="53"/>
      <c r="H397" s="53"/>
      <c r="I397" s="17"/>
    </row>
    <row r="398" spans="1:9" x14ac:dyDescent="0.25">
      <c r="A398" s="48"/>
      <c r="B398" s="15"/>
      <c r="C398" s="51"/>
      <c r="D398" s="51"/>
      <c r="E398" s="51"/>
      <c r="F398" s="16"/>
      <c r="G398" s="53"/>
      <c r="H398" s="53"/>
      <c r="I398" s="17"/>
    </row>
    <row r="399" spans="1:9" x14ac:dyDescent="0.25">
      <c r="A399" s="48"/>
      <c r="B399" s="15"/>
      <c r="C399" s="51"/>
      <c r="D399" s="51"/>
      <c r="E399" s="51"/>
      <c r="F399" s="16"/>
      <c r="G399" s="53"/>
      <c r="H399" s="53"/>
      <c r="I399" s="17"/>
    </row>
    <row r="400" spans="1:9" x14ac:dyDescent="0.25">
      <c r="A400" s="48"/>
      <c r="B400" s="15"/>
      <c r="C400" s="51"/>
      <c r="D400" s="51"/>
      <c r="E400" s="51"/>
      <c r="F400" s="16"/>
      <c r="G400" s="53"/>
      <c r="H400" s="53"/>
      <c r="I400" s="17"/>
    </row>
    <row r="401" spans="1:9" x14ac:dyDescent="0.25">
      <c r="A401" s="48"/>
      <c r="B401" s="15"/>
      <c r="C401" s="51"/>
      <c r="D401" s="51"/>
      <c r="E401" s="51"/>
      <c r="F401" s="16"/>
      <c r="G401" s="53"/>
      <c r="H401" s="53"/>
      <c r="I401" s="17"/>
    </row>
    <row r="402" spans="1:9" x14ac:dyDescent="0.25">
      <c r="A402" s="48"/>
      <c r="B402" s="15"/>
      <c r="C402" s="51"/>
      <c r="D402" s="51"/>
      <c r="E402" s="51"/>
      <c r="F402" s="16"/>
      <c r="G402" s="53"/>
      <c r="H402" s="53"/>
      <c r="I402" s="17"/>
    </row>
    <row r="403" spans="1:9" x14ac:dyDescent="0.25">
      <c r="A403" s="48"/>
      <c r="B403" s="15"/>
      <c r="C403" s="51"/>
      <c r="D403" s="51"/>
      <c r="E403" s="51"/>
      <c r="F403" s="16"/>
      <c r="G403" s="53"/>
      <c r="H403" s="53"/>
      <c r="I403" s="17"/>
    </row>
    <row r="404" spans="1:9" x14ac:dyDescent="0.25">
      <c r="A404" s="48"/>
      <c r="B404" s="15"/>
      <c r="C404" s="51"/>
      <c r="D404" s="51"/>
      <c r="E404" s="51"/>
      <c r="F404" s="16"/>
      <c r="G404" s="53"/>
      <c r="H404" s="53"/>
      <c r="I404" s="17"/>
    </row>
    <row r="405" spans="1:9" x14ac:dyDescent="0.25">
      <c r="A405" s="48"/>
      <c r="B405" s="15"/>
      <c r="C405" s="51"/>
      <c r="D405" s="51"/>
      <c r="E405" s="51"/>
      <c r="F405" s="16"/>
      <c r="G405" s="53"/>
      <c r="H405" s="53"/>
      <c r="I405" s="17"/>
    </row>
    <row r="406" spans="1:9" x14ac:dyDescent="0.25">
      <c r="A406" s="48"/>
      <c r="B406" s="15"/>
      <c r="C406" s="51"/>
      <c r="D406" s="51"/>
      <c r="E406" s="51"/>
      <c r="F406" s="16"/>
      <c r="G406" s="53"/>
      <c r="H406" s="53"/>
      <c r="I406" s="17"/>
    </row>
    <row r="407" spans="1:9" x14ac:dyDescent="0.25">
      <c r="A407" s="48"/>
      <c r="B407" s="15"/>
      <c r="C407" s="51"/>
      <c r="D407" s="51"/>
      <c r="E407" s="51"/>
      <c r="F407" s="16"/>
      <c r="G407" s="53"/>
      <c r="H407" s="53"/>
      <c r="I407" s="17"/>
    </row>
    <row r="408" spans="1:9" x14ac:dyDescent="0.25">
      <c r="A408" s="48"/>
      <c r="B408" s="15"/>
      <c r="C408" s="51"/>
      <c r="D408" s="51"/>
      <c r="E408" s="51"/>
      <c r="F408" s="16"/>
      <c r="G408" s="53"/>
      <c r="H408" s="53"/>
      <c r="I408" s="17"/>
    </row>
    <row r="409" spans="1:9" x14ac:dyDescent="0.25">
      <c r="A409" s="48"/>
      <c r="B409" s="15"/>
      <c r="C409" s="51"/>
      <c r="D409" s="51"/>
      <c r="E409" s="51"/>
      <c r="F409" s="16"/>
      <c r="G409" s="53"/>
      <c r="H409" s="53"/>
      <c r="I409" s="17"/>
    </row>
    <row r="410" spans="1:9" x14ac:dyDescent="0.25">
      <c r="A410" s="48"/>
      <c r="B410" s="15"/>
      <c r="C410" s="51"/>
      <c r="D410" s="51"/>
      <c r="E410" s="51"/>
      <c r="F410" s="16"/>
      <c r="G410" s="53"/>
      <c r="H410" s="53"/>
      <c r="I410" s="17"/>
    </row>
    <row r="411" spans="1:9" x14ac:dyDescent="0.25">
      <c r="A411" s="48"/>
      <c r="B411" s="15"/>
      <c r="C411" s="51"/>
      <c r="D411" s="51"/>
      <c r="E411" s="51"/>
      <c r="F411" s="16"/>
      <c r="G411" s="53"/>
      <c r="H411" s="53"/>
      <c r="I411" s="17"/>
    </row>
    <row r="412" spans="1:9" x14ac:dyDescent="0.25">
      <c r="A412" s="48"/>
      <c r="B412" s="15"/>
      <c r="C412" s="51"/>
      <c r="D412" s="51"/>
      <c r="E412" s="51"/>
      <c r="F412" s="16"/>
      <c r="G412" s="53"/>
      <c r="H412" s="53"/>
      <c r="I412" s="17"/>
    </row>
    <row r="413" spans="1:9" x14ac:dyDescent="0.25">
      <c r="A413" s="48"/>
      <c r="B413" s="15"/>
      <c r="C413" s="51"/>
      <c r="D413" s="51"/>
      <c r="E413" s="51"/>
      <c r="F413" s="16"/>
      <c r="G413" s="53"/>
      <c r="H413" s="53"/>
      <c r="I413" s="17"/>
    </row>
    <row r="414" spans="1:9" x14ac:dyDescent="0.25">
      <c r="A414" s="48"/>
      <c r="B414" s="15"/>
      <c r="C414" s="51"/>
      <c r="D414" s="51"/>
      <c r="E414" s="51"/>
      <c r="F414" s="16"/>
      <c r="G414" s="53"/>
      <c r="H414" s="53"/>
      <c r="I414" s="17"/>
    </row>
    <row r="415" spans="1:9" x14ac:dyDescent="0.25">
      <c r="A415" s="48"/>
      <c r="B415" s="15"/>
      <c r="C415" s="51"/>
      <c r="D415" s="51"/>
      <c r="E415" s="51"/>
      <c r="F415" s="16"/>
      <c r="G415" s="53"/>
      <c r="H415" s="53"/>
      <c r="I415" s="17"/>
    </row>
    <row r="416" spans="1:9" x14ac:dyDescent="0.25">
      <c r="A416" s="48"/>
      <c r="B416" s="15"/>
      <c r="C416" s="51"/>
      <c r="D416" s="51"/>
      <c r="E416" s="51"/>
      <c r="F416" s="16"/>
      <c r="G416" s="53"/>
      <c r="H416" s="53"/>
      <c r="I416" s="17"/>
    </row>
    <row r="417" spans="1:9" x14ac:dyDescent="0.25">
      <c r="A417" s="48"/>
      <c r="B417" s="15"/>
      <c r="C417" s="51"/>
      <c r="D417" s="51"/>
      <c r="E417" s="51"/>
      <c r="F417" s="16"/>
      <c r="G417" s="53"/>
      <c r="H417" s="53"/>
      <c r="I417" s="17"/>
    </row>
    <row r="418" spans="1:9" x14ac:dyDescent="0.25">
      <c r="A418" s="48"/>
      <c r="B418" s="15"/>
      <c r="C418" s="51"/>
      <c r="D418" s="51"/>
      <c r="E418" s="51"/>
      <c r="F418" s="16"/>
      <c r="G418" s="53"/>
      <c r="H418" s="53"/>
      <c r="I418" s="17"/>
    </row>
    <row r="419" spans="1:9" x14ac:dyDescent="0.25">
      <c r="A419" s="48"/>
      <c r="B419" s="15"/>
      <c r="C419" s="51"/>
      <c r="D419" s="51"/>
      <c r="E419" s="51"/>
      <c r="F419" s="16"/>
      <c r="G419" s="53"/>
      <c r="H419" s="53"/>
      <c r="I419" s="17"/>
    </row>
    <row r="420" spans="1:9" x14ac:dyDescent="0.25">
      <c r="A420" s="48"/>
      <c r="B420" s="15"/>
      <c r="C420" s="51"/>
      <c r="D420" s="51"/>
      <c r="E420" s="51"/>
      <c r="F420" s="16"/>
      <c r="G420" s="53"/>
      <c r="H420" s="53"/>
      <c r="I420" s="17"/>
    </row>
    <row r="421" spans="1:9" x14ac:dyDescent="0.25">
      <c r="A421" s="48"/>
      <c r="B421" s="15"/>
      <c r="C421" s="51"/>
      <c r="D421" s="51"/>
      <c r="E421" s="51"/>
      <c r="F421" s="16"/>
      <c r="G421" s="53"/>
      <c r="H421" s="53"/>
      <c r="I421" s="17"/>
    </row>
    <row r="422" spans="1:9" x14ac:dyDescent="0.25">
      <c r="A422" s="48"/>
      <c r="B422" s="15"/>
      <c r="C422" s="51"/>
      <c r="D422" s="51"/>
      <c r="E422" s="51"/>
      <c r="F422" s="16"/>
      <c r="G422" s="53"/>
      <c r="H422" s="53"/>
      <c r="I422" s="17"/>
    </row>
    <row r="423" spans="1:9" x14ac:dyDescent="0.25">
      <c r="A423" s="48"/>
      <c r="B423" s="15"/>
      <c r="C423" s="51"/>
      <c r="D423" s="51"/>
      <c r="E423" s="51"/>
      <c r="F423" s="16"/>
      <c r="G423" s="53"/>
      <c r="H423" s="53"/>
      <c r="I423" s="17"/>
    </row>
    <row r="424" spans="1:9" x14ac:dyDescent="0.25">
      <c r="A424" s="48"/>
      <c r="B424" s="15"/>
      <c r="C424" s="51"/>
      <c r="D424" s="51"/>
      <c r="E424" s="51"/>
      <c r="F424" s="16"/>
      <c r="G424" s="53"/>
      <c r="H424" s="53"/>
      <c r="I424" s="17"/>
    </row>
    <row r="425" spans="1:9" x14ac:dyDescent="0.25">
      <c r="A425" s="48"/>
      <c r="B425" s="15"/>
      <c r="C425" s="51"/>
      <c r="D425" s="51"/>
      <c r="E425" s="51"/>
      <c r="F425" s="16"/>
      <c r="G425" s="53"/>
      <c r="H425" s="53"/>
      <c r="I425" s="17"/>
    </row>
    <row r="426" spans="1:9" x14ac:dyDescent="0.25">
      <c r="A426" s="48"/>
      <c r="B426" s="15"/>
      <c r="C426" s="51"/>
      <c r="D426" s="51"/>
      <c r="E426" s="51"/>
      <c r="F426" s="16"/>
      <c r="G426" s="53"/>
      <c r="H426" s="53"/>
      <c r="I426" s="17"/>
    </row>
    <row r="427" spans="1:9" x14ac:dyDescent="0.25">
      <c r="A427" s="48"/>
      <c r="B427" s="15"/>
      <c r="C427" s="51"/>
      <c r="D427" s="51"/>
      <c r="E427" s="51"/>
      <c r="F427" s="16"/>
      <c r="G427" s="53"/>
      <c r="H427" s="53"/>
      <c r="I427" s="17"/>
    </row>
    <row r="428" spans="1:9" x14ac:dyDescent="0.25">
      <c r="A428" s="48"/>
      <c r="B428" s="15"/>
      <c r="C428" s="51"/>
      <c r="D428" s="51"/>
      <c r="E428" s="51"/>
      <c r="F428" s="16"/>
      <c r="G428" s="53"/>
      <c r="H428" s="53"/>
      <c r="I428" s="17"/>
    </row>
    <row r="429" spans="1:9" x14ac:dyDescent="0.25">
      <c r="A429" s="48"/>
      <c r="B429" s="15"/>
      <c r="C429" s="51"/>
      <c r="D429" s="51"/>
      <c r="E429" s="51"/>
      <c r="F429" s="16"/>
      <c r="G429" s="53"/>
      <c r="H429" s="53"/>
      <c r="I429" s="17"/>
    </row>
    <row r="430" spans="1:9" x14ac:dyDescent="0.25">
      <c r="A430" s="48"/>
      <c r="B430" s="15"/>
      <c r="C430" s="51"/>
      <c r="D430" s="51"/>
      <c r="E430" s="51"/>
      <c r="F430" s="16"/>
      <c r="G430" s="53"/>
      <c r="H430" s="53"/>
      <c r="I430" s="17"/>
    </row>
    <row r="431" spans="1:9" x14ac:dyDescent="0.25">
      <c r="A431" s="48"/>
      <c r="B431" s="15"/>
      <c r="C431" s="51"/>
      <c r="D431" s="51"/>
      <c r="E431" s="51"/>
      <c r="F431" s="16"/>
      <c r="G431" s="53"/>
      <c r="H431" s="53"/>
      <c r="I431" s="17"/>
    </row>
    <row r="432" spans="1:9" x14ac:dyDescent="0.25">
      <c r="A432" s="48"/>
      <c r="B432" s="15"/>
      <c r="C432" s="51"/>
      <c r="D432" s="51"/>
      <c r="E432" s="51"/>
      <c r="F432" s="16"/>
      <c r="G432" s="53"/>
      <c r="H432" s="53"/>
      <c r="I432" s="17"/>
    </row>
    <row r="433" spans="1:9" x14ac:dyDescent="0.25">
      <c r="A433" s="48"/>
      <c r="B433" s="15"/>
      <c r="C433" s="51"/>
      <c r="D433" s="51"/>
      <c r="E433" s="51"/>
      <c r="F433" s="16"/>
      <c r="G433" s="53"/>
      <c r="H433" s="53"/>
      <c r="I433" s="17"/>
    </row>
    <row r="434" spans="1:9" x14ac:dyDescent="0.25">
      <c r="A434" s="48"/>
      <c r="B434" s="15"/>
      <c r="C434" s="51"/>
      <c r="D434" s="51"/>
      <c r="E434" s="51"/>
      <c r="F434" s="16"/>
      <c r="G434" s="53"/>
      <c r="H434" s="53"/>
      <c r="I434" s="17"/>
    </row>
    <row r="435" spans="1:9" x14ac:dyDescent="0.25">
      <c r="A435" s="48"/>
      <c r="B435" s="15"/>
      <c r="C435" s="51"/>
      <c r="D435" s="51"/>
      <c r="E435" s="51"/>
      <c r="F435" s="16"/>
      <c r="G435" s="53"/>
      <c r="H435" s="53"/>
      <c r="I435" s="17"/>
    </row>
    <row r="436" spans="1:9" x14ac:dyDescent="0.25">
      <c r="A436" s="48"/>
      <c r="B436" s="15"/>
      <c r="C436" s="51"/>
      <c r="D436" s="51"/>
      <c r="E436" s="51"/>
      <c r="F436" s="16"/>
      <c r="G436" s="53"/>
      <c r="H436" s="53"/>
      <c r="I436" s="17"/>
    </row>
    <row r="437" spans="1:9" x14ac:dyDescent="0.25">
      <c r="A437" s="48"/>
      <c r="B437" s="15"/>
      <c r="C437" s="51"/>
      <c r="D437" s="51"/>
      <c r="E437" s="51"/>
      <c r="F437" s="16"/>
      <c r="G437" s="53"/>
      <c r="H437" s="53"/>
      <c r="I437" s="17"/>
    </row>
    <row r="438" spans="1:9" x14ac:dyDescent="0.25">
      <c r="A438" s="48"/>
      <c r="B438" s="15"/>
      <c r="C438" s="51"/>
      <c r="D438" s="51"/>
      <c r="E438" s="51"/>
      <c r="F438" s="16"/>
      <c r="G438" s="53"/>
      <c r="H438" s="53"/>
      <c r="I438" s="17"/>
    </row>
    <row r="439" spans="1:9" x14ac:dyDescent="0.25">
      <c r="A439" s="48"/>
      <c r="B439" s="15"/>
      <c r="C439" s="51"/>
      <c r="D439" s="51"/>
      <c r="E439" s="51"/>
      <c r="F439" s="16"/>
      <c r="G439" s="53"/>
      <c r="H439" s="53"/>
      <c r="I439" s="17"/>
    </row>
    <row r="440" spans="1:9" x14ac:dyDescent="0.25">
      <c r="A440" s="48"/>
      <c r="B440" s="15"/>
      <c r="C440" s="51"/>
      <c r="D440" s="51"/>
      <c r="E440" s="51"/>
      <c r="F440" s="16"/>
      <c r="G440" s="53"/>
      <c r="H440" s="53"/>
      <c r="I440" s="17"/>
    </row>
    <row r="441" spans="1:9" x14ac:dyDescent="0.25">
      <c r="A441" s="48"/>
      <c r="B441" s="15"/>
      <c r="C441" s="51"/>
      <c r="D441" s="51"/>
      <c r="E441" s="51"/>
      <c r="F441" s="16"/>
      <c r="G441" s="53"/>
      <c r="H441" s="53"/>
      <c r="I441" s="17"/>
    </row>
    <row r="442" spans="1:9" x14ac:dyDescent="0.25">
      <c r="A442" s="48"/>
      <c r="B442" s="15"/>
      <c r="C442" s="51"/>
      <c r="D442" s="51"/>
      <c r="E442" s="51"/>
      <c r="F442" s="16"/>
      <c r="G442" s="53"/>
      <c r="H442" s="53"/>
      <c r="I442" s="17"/>
    </row>
    <row r="443" spans="1:9" x14ac:dyDescent="0.25">
      <c r="A443" s="48"/>
      <c r="B443" s="15"/>
      <c r="C443" s="51"/>
      <c r="D443" s="51"/>
      <c r="E443" s="51"/>
      <c r="F443" s="16"/>
      <c r="G443" s="53"/>
      <c r="H443" s="53"/>
      <c r="I443" s="17"/>
    </row>
    <row r="444" spans="1:9" x14ac:dyDescent="0.25">
      <c r="A444" s="48"/>
      <c r="B444" s="15"/>
      <c r="C444" s="51"/>
      <c r="D444" s="51"/>
      <c r="E444" s="51"/>
      <c r="F444" s="16"/>
      <c r="G444" s="53"/>
      <c r="H444" s="53"/>
      <c r="I444" s="17"/>
    </row>
    <row r="445" spans="1:9" x14ac:dyDescent="0.25">
      <c r="A445" s="48"/>
      <c r="B445" s="15"/>
      <c r="C445" s="51"/>
      <c r="D445" s="51"/>
      <c r="E445" s="51"/>
      <c r="F445" s="16"/>
      <c r="G445" s="53"/>
      <c r="H445" s="53"/>
      <c r="I445" s="17"/>
    </row>
    <row r="446" spans="1:9" x14ac:dyDescent="0.25">
      <c r="A446" s="48"/>
      <c r="B446" s="15"/>
      <c r="C446" s="51"/>
      <c r="D446" s="51"/>
      <c r="E446" s="51"/>
      <c r="F446" s="16"/>
      <c r="G446" s="53"/>
      <c r="H446" s="53"/>
      <c r="I446" s="17"/>
    </row>
    <row r="447" spans="1:9" x14ac:dyDescent="0.25">
      <c r="A447" s="48"/>
      <c r="B447" s="15"/>
      <c r="C447" s="51"/>
      <c r="D447" s="51"/>
      <c r="E447" s="51"/>
      <c r="F447" s="16"/>
      <c r="G447" s="53"/>
      <c r="H447" s="53"/>
      <c r="I447" s="17"/>
    </row>
    <row r="448" spans="1:9" x14ac:dyDescent="0.25">
      <c r="A448" s="48"/>
      <c r="B448" s="15"/>
      <c r="C448" s="51"/>
      <c r="D448" s="51"/>
      <c r="E448" s="51"/>
      <c r="F448" s="16"/>
      <c r="G448" s="53"/>
      <c r="H448" s="53"/>
      <c r="I448" s="17"/>
    </row>
    <row r="449" spans="1:9" x14ac:dyDescent="0.25">
      <c r="A449" s="48"/>
      <c r="B449" s="15"/>
      <c r="C449" s="51"/>
      <c r="D449" s="51"/>
      <c r="E449" s="51"/>
      <c r="F449" s="16"/>
      <c r="G449" s="53"/>
      <c r="H449" s="53"/>
      <c r="I449" s="17"/>
    </row>
    <row r="450" spans="1:9" x14ac:dyDescent="0.25">
      <c r="A450" s="48"/>
      <c r="B450" s="15"/>
      <c r="C450" s="51"/>
      <c r="D450" s="51"/>
      <c r="E450" s="51"/>
      <c r="F450" s="16"/>
      <c r="G450" s="53"/>
      <c r="H450" s="53"/>
      <c r="I450" s="17"/>
    </row>
    <row r="451" spans="1:9" x14ac:dyDescent="0.25">
      <c r="A451" s="48"/>
      <c r="B451" s="15"/>
      <c r="C451" s="51"/>
      <c r="D451" s="51"/>
      <c r="E451" s="51"/>
      <c r="F451" s="16"/>
      <c r="G451" s="53"/>
      <c r="H451" s="53"/>
      <c r="I451" s="17"/>
    </row>
    <row r="452" spans="1:9" x14ac:dyDescent="0.25">
      <c r="A452" s="48"/>
      <c r="B452" s="15"/>
      <c r="C452" s="51"/>
      <c r="D452" s="51"/>
      <c r="E452" s="51"/>
      <c r="F452" s="16"/>
      <c r="G452" s="53"/>
      <c r="H452" s="53"/>
      <c r="I452" s="17"/>
    </row>
    <row r="453" spans="1:9" x14ac:dyDescent="0.25">
      <c r="A453" s="48"/>
      <c r="B453" s="15"/>
      <c r="C453" s="51"/>
      <c r="D453" s="51"/>
      <c r="E453" s="51"/>
      <c r="F453" s="16"/>
      <c r="G453" s="53"/>
      <c r="H453" s="53"/>
      <c r="I453" s="17"/>
    </row>
    <row r="454" spans="1:9" x14ac:dyDescent="0.25">
      <c r="A454" s="48"/>
      <c r="B454" s="15"/>
      <c r="C454" s="51"/>
      <c r="D454" s="51"/>
      <c r="E454" s="51"/>
      <c r="F454" s="16"/>
      <c r="G454" s="53"/>
      <c r="H454" s="53"/>
      <c r="I454" s="17"/>
    </row>
    <row r="455" spans="1:9" x14ac:dyDescent="0.25">
      <c r="A455" s="48"/>
      <c r="B455" s="15"/>
      <c r="C455" s="51"/>
      <c r="D455" s="51"/>
      <c r="E455" s="51"/>
      <c r="F455" s="16"/>
      <c r="G455" s="53"/>
      <c r="H455" s="53"/>
      <c r="I455" s="17"/>
    </row>
    <row r="456" spans="1:9" x14ac:dyDescent="0.25">
      <c r="A456" s="48"/>
      <c r="B456" s="15"/>
      <c r="C456" s="51"/>
      <c r="D456" s="51"/>
      <c r="E456" s="51"/>
      <c r="F456" s="16"/>
      <c r="G456" s="53"/>
      <c r="H456" s="53"/>
      <c r="I456" s="17"/>
    </row>
    <row r="457" spans="1:9" x14ac:dyDescent="0.25">
      <c r="A457" s="48"/>
      <c r="B457" s="15"/>
      <c r="C457" s="51"/>
      <c r="D457" s="51"/>
      <c r="E457" s="51"/>
      <c r="F457" s="16"/>
      <c r="G457" s="53"/>
      <c r="H457" s="53"/>
      <c r="I457" s="17"/>
    </row>
    <row r="458" spans="1:9" x14ac:dyDescent="0.25">
      <c r="A458" s="48"/>
      <c r="B458" s="15"/>
      <c r="C458" s="51"/>
      <c r="D458" s="51"/>
      <c r="E458" s="51"/>
      <c r="F458" s="16"/>
      <c r="G458" s="53"/>
      <c r="H458" s="53"/>
      <c r="I458" s="17"/>
    </row>
    <row r="459" spans="1:9" x14ac:dyDescent="0.25">
      <c r="A459" s="48"/>
      <c r="B459" s="15"/>
      <c r="C459" s="51"/>
      <c r="D459" s="51"/>
      <c r="E459" s="51"/>
      <c r="F459" s="16"/>
      <c r="G459" s="53"/>
      <c r="H459" s="53"/>
      <c r="I459" s="17"/>
    </row>
    <row r="460" spans="1:9" x14ac:dyDescent="0.25">
      <c r="A460" s="48"/>
      <c r="B460" s="15"/>
      <c r="C460" s="51"/>
      <c r="D460" s="51"/>
      <c r="E460" s="51"/>
      <c r="F460" s="16"/>
      <c r="G460" s="53"/>
      <c r="H460" s="53"/>
      <c r="I460" s="17"/>
    </row>
    <row r="461" spans="1:9" x14ac:dyDescent="0.25">
      <c r="A461" s="48"/>
      <c r="B461" s="15"/>
      <c r="C461" s="51"/>
      <c r="D461" s="51"/>
      <c r="E461" s="51"/>
      <c r="F461" s="16"/>
      <c r="G461" s="53"/>
      <c r="H461" s="53"/>
      <c r="I461" s="17"/>
    </row>
    <row r="462" spans="1:9" x14ac:dyDescent="0.25">
      <c r="A462" s="48"/>
      <c r="B462" s="15"/>
      <c r="C462" s="51"/>
      <c r="D462" s="51"/>
      <c r="E462" s="51"/>
      <c r="F462" s="16"/>
      <c r="G462" s="53"/>
      <c r="H462" s="53"/>
      <c r="I462" s="17"/>
    </row>
    <row r="463" spans="1:9" x14ac:dyDescent="0.25">
      <c r="A463" s="48"/>
      <c r="B463" s="15"/>
      <c r="C463" s="51"/>
      <c r="D463" s="51"/>
      <c r="E463" s="51"/>
      <c r="F463" s="16"/>
      <c r="G463" s="53"/>
      <c r="H463" s="53"/>
      <c r="I463" s="17"/>
    </row>
    <row r="464" spans="1:9" x14ac:dyDescent="0.25">
      <c r="A464" s="48"/>
      <c r="B464" s="15"/>
      <c r="C464" s="51"/>
      <c r="D464" s="51"/>
      <c r="E464" s="51"/>
      <c r="F464" s="16"/>
      <c r="G464" s="53"/>
      <c r="H464" s="53"/>
      <c r="I464" s="17"/>
    </row>
    <row r="465" spans="1:9" x14ac:dyDescent="0.25">
      <c r="A465" s="48"/>
      <c r="B465" s="15"/>
      <c r="C465" s="51"/>
      <c r="D465" s="51"/>
      <c r="E465" s="51"/>
      <c r="F465" s="16"/>
      <c r="G465" s="53"/>
      <c r="H465" s="53"/>
      <c r="I465" s="17"/>
    </row>
    <row r="466" spans="1:9" x14ac:dyDescent="0.25">
      <c r="A466" s="48"/>
      <c r="B466" s="15"/>
      <c r="C466" s="51"/>
      <c r="D466" s="51"/>
      <c r="E466" s="51"/>
      <c r="F466" s="16"/>
      <c r="G466" s="53"/>
      <c r="H466" s="53"/>
      <c r="I466" s="17"/>
    </row>
    <row r="467" spans="1:9" x14ac:dyDescent="0.25">
      <c r="A467" s="48"/>
      <c r="B467" s="15"/>
      <c r="C467" s="51"/>
      <c r="D467" s="51"/>
      <c r="E467" s="51"/>
      <c r="F467" s="16"/>
      <c r="G467" s="53"/>
      <c r="H467" s="53"/>
      <c r="I467" s="17"/>
    </row>
    <row r="468" spans="1:9" x14ac:dyDescent="0.25">
      <c r="A468" s="48"/>
      <c r="B468" s="15"/>
      <c r="C468" s="51"/>
      <c r="D468" s="51"/>
      <c r="E468" s="51"/>
      <c r="F468" s="16"/>
      <c r="G468" s="53"/>
      <c r="H468" s="53"/>
      <c r="I468" s="17"/>
    </row>
    <row r="469" spans="1:9" x14ac:dyDescent="0.25">
      <c r="A469" s="48"/>
      <c r="B469" s="15"/>
      <c r="C469" s="51"/>
      <c r="D469" s="51"/>
      <c r="E469" s="51"/>
      <c r="F469" s="16"/>
      <c r="G469" s="53"/>
      <c r="H469" s="53"/>
      <c r="I469" s="17"/>
    </row>
    <row r="470" spans="1:9" x14ac:dyDescent="0.25">
      <c r="A470" s="48"/>
      <c r="B470" s="15"/>
      <c r="C470" s="51"/>
      <c r="D470" s="51"/>
      <c r="E470" s="51"/>
      <c r="F470" s="16"/>
      <c r="G470" s="53"/>
      <c r="H470" s="53"/>
      <c r="I470" s="17"/>
    </row>
    <row r="471" spans="1:9" x14ac:dyDescent="0.25">
      <c r="A471" s="48"/>
      <c r="B471" s="15"/>
      <c r="C471" s="51"/>
      <c r="D471" s="51"/>
      <c r="E471" s="51"/>
      <c r="F471" s="16"/>
      <c r="G471" s="53"/>
      <c r="H471" s="53"/>
      <c r="I471" s="17"/>
    </row>
    <row r="472" spans="1:9" x14ac:dyDescent="0.25">
      <c r="A472" s="48"/>
      <c r="B472" s="15"/>
      <c r="C472" s="51"/>
      <c r="D472" s="51"/>
      <c r="E472" s="51"/>
      <c r="F472" s="16"/>
      <c r="G472" s="53"/>
      <c r="H472" s="53"/>
      <c r="I472" s="17"/>
    </row>
    <row r="473" spans="1:9" x14ac:dyDescent="0.25">
      <c r="A473" s="48"/>
      <c r="B473" s="15"/>
      <c r="C473" s="51"/>
      <c r="D473" s="51"/>
      <c r="E473" s="51"/>
      <c r="F473" s="16"/>
      <c r="G473" s="53"/>
      <c r="H473" s="53"/>
      <c r="I473" s="17"/>
    </row>
    <row r="474" spans="1:9" x14ac:dyDescent="0.25">
      <c r="A474" s="48"/>
      <c r="B474" s="15"/>
      <c r="C474" s="51"/>
      <c r="D474" s="51"/>
      <c r="E474" s="51"/>
      <c r="F474" s="16"/>
      <c r="G474" s="53"/>
      <c r="H474" s="53"/>
      <c r="I474" s="17"/>
    </row>
    <row r="475" spans="1:9" x14ac:dyDescent="0.25">
      <c r="A475" s="48"/>
      <c r="B475" s="15"/>
      <c r="C475" s="51"/>
      <c r="D475" s="51"/>
      <c r="E475" s="51"/>
      <c r="F475" s="16"/>
      <c r="G475" s="53"/>
      <c r="H475" s="53"/>
      <c r="I475" s="17"/>
    </row>
    <row r="476" spans="1:9" x14ac:dyDescent="0.25">
      <c r="A476" s="48"/>
      <c r="B476" s="15"/>
      <c r="C476" s="51"/>
      <c r="D476" s="51"/>
      <c r="E476" s="51"/>
      <c r="F476" s="16"/>
      <c r="G476" s="53"/>
      <c r="H476" s="53"/>
      <c r="I476" s="17"/>
    </row>
    <row r="477" spans="1:9" x14ac:dyDescent="0.25">
      <c r="A477" s="48"/>
      <c r="B477" s="15"/>
      <c r="C477" s="51"/>
      <c r="D477" s="51"/>
      <c r="E477" s="51"/>
      <c r="F477" s="16"/>
      <c r="G477" s="53"/>
      <c r="H477" s="53"/>
      <c r="I477" s="17"/>
    </row>
    <row r="478" spans="1:9" x14ac:dyDescent="0.25">
      <c r="A478" s="48"/>
      <c r="B478" s="15"/>
      <c r="C478" s="51"/>
      <c r="D478" s="51"/>
      <c r="E478" s="51"/>
      <c r="F478" s="16"/>
      <c r="G478" s="53"/>
      <c r="H478" s="53"/>
      <c r="I478" s="17"/>
    </row>
    <row r="479" spans="1:9" x14ac:dyDescent="0.25">
      <c r="A479" s="48"/>
      <c r="B479" s="15"/>
      <c r="C479" s="51"/>
      <c r="D479" s="51"/>
      <c r="E479" s="51"/>
      <c r="F479" s="16"/>
      <c r="G479" s="53"/>
      <c r="H479" s="53"/>
      <c r="I479" s="17"/>
    </row>
    <row r="480" spans="1:9" x14ac:dyDescent="0.25">
      <c r="A480" s="48"/>
      <c r="B480" s="15"/>
      <c r="C480" s="51"/>
      <c r="D480" s="51"/>
      <c r="E480" s="51"/>
      <c r="F480" s="16"/>
      <c r="G480" s="53"/>
      <c r="H480" s="53"/>
      <c r="I480" s="17"/>
    </row>
    <row r="481" spans="1:9" x14ac:dyDescent="0.25">
      <c r="A481" s="48"/>
      <c r="B481" s="15"/>
      <c r="C481" s="51"/>
      <c r="D481" s="51"/>
      <c r="E481" s="51"/>
      <c r="F481" s="16"/>
      <c r="G481" s="53"/>
      <c r="H481" s="53"/>
      <c r="I481" s="17"/>
    </row>
    <row r="482" spans="1:9" ht="15.75" thickBot="1" x14ac:dyDescent="0.3">
      <c r="A482" s="49"/>
      <c r="B482" s="18"/>
      <c r="C482" s="52"/>
      <c r="D482" s="52"/>
      <c r="E482" s="52"/>
      <c r="F482" s="19"/>
      <c r="G482" s="54"/>
      <c r="H482" s="54"/>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50"/>
      <c r="B885" s="7"/>
      <c r="C885" s="10"/>
      <c r="G885" s="10"/>
      <c r="H885" s="10"/>
      <c r="I885" s="10"/>
    </row>
    <row r="886" spans="1:9" x14ac:dyDescent="0.25">
      <c r="A886" s="50"/>
      <c r="B886" s="7"/>
      <c r="C886" s="10"/>
      <c r="G886" s="10"/>
      <c r="H886" s="10"/>
      <c r="I886" s="10"/>
    </row>
    <row r="887" spans="1:9" x14ac:dyDescent="0.25">
      <c r="C887" s="10"/>
      <c r="G887" s="10"/>
      <c r="H887" s="10"/>
      <c r="I887" s="10"/>
    </row>
    <row r="888" spans="1:9" x14ac:dyDescent="0.25">
      <c r="A888" s="135"/>
      <c r="B888" s="135"/>
      <c r="C888" s="135"/>
      <c r="D888" s="135"/>
      <c r="E888" s="135"/>
      <c r="F888" s="135"/>
      <c r="G888" s="135"/>
      <c r="H888" s="135"/>
      <c r="I888" s="135"/>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yYghuNyD0j6PsXHJzttC4asg8woTC3v3WzVfMXCc620=" saltValue="zDMy1k3msBV8A/4aGKnGqg==" spinCount="100000" sheet="1" formatRows="0" insertRows="0" deleteRows="0" sort="0" autoFilter="0"/>
  <protectedRanges>
    <protectedRange sqref="A4:I482" name="Range1"/>
    <protectedRange sqref="A3:I3" name="Range1_1"/>
  </protectedRanges>
  <dataConsolidate/>
  <mergeCells count="4">
    <mergeCell ref="A1:I1"/>
    <mergeCell ref="A2:C2"/>
    <mergeCell ref="D2:I2"/>
    <mergeCell ref="A888:I888"/>
  </mergeCells>
  <conditionalFormatting sqref="G1:I1 D2:E2">
    <cfRule type="cellIs" dxfId="4" priority="1" operator="lessThan">
      <formula>0</formula>
    </cfRule>
  </conditionalFormatting>
  <conditionalFormatting sqref="G3:I3">
    <cfRule type="cellIs" dxfId="3" priority="2" operator="lessThan">
      <formula>0</formula>
    </cfRule>
  </conditionalFormatting>
  <conditionalFormatting sqref="G483:I1048576">
    <cfRule type="cellIs" dxfId="2" priority="3" operator="lessThan">
      <formula>0</formula>
    </cfRule>
  </conditionalFormatting>
  <dataValidations count="14">
    <dataValidation type="decimal" errorStyle="information" allowBlank="1" showInputMessage="1" showErrorMessage="1" errorTitle="Excessive Numerical Value" error="The amount exceeds a value of one million (1,000,000). Please ensure your values are correct. " promptTitle="Instructions" prompt="Veuillez sélectionner la catégorie de dépenses associée aux frais de votre projet" sqref="C14:C482" xr:uid="{6561034A-8E8F-453D-A7CA-302BC6E39AD2}">
      <formula1>0</formula1>
      <formula2>1000000</formula2>
    </dataValidation>
    <dataValidation type="whole" allowBlank="1" showInputMessage="1" showErrorMessage="1" sqref="D483:F1048576" xr:uid="{71136035-BA05-4874-B369-BA59A95E4FAD}">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4B4B6083-66FF-43D7-9926-D45418047C0C}"/>
    <dataValidation allowBlank="1" showErrorMessage="1" promptTitle="Description" prompt="Quantity of the good or service, as represented as generic 'units'. _x000a__x000a_Units can describe either quanity of goods or quantity of hours (e.g. service)." sqref="D3:F3" xr:uid="{8A9697E7-2C6F-477E-899E-527275A0300A}"/>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CCCD3143-4747-4AE5-B526-B5DD44408ED7}"/>
    <dataValidation allowBlank="1" showErrorMessage="1" promptTitle="Description" prompt="Project expense as named in your chosen quote(s)._x000a__x000a_Additional information on the expenses may be added in Column 'K' if necessary." sqref="A3" xr:uid="{CAC302B6-9B38-401A-B07B-49315AC9AF58}"/>
    <dataValidation allowBlank="1" showInputMessage="1" sqref="I3" xr:uid="{279BE2AC-BDDC-4D64-A88D-2D96A92CF28E}"/>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13" xr:uid="{C9EFE27A-7F78-46FB-9544-54E26F2E3A27}">
      <formula1>0</formula1>
      <formula2>1000000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Veuillez saisir un montant numérique valide pour le coût de la dépense du projet." sqref="D4:E482" xr:uid="{F11C1513-909A-4F40-B391-D712FDBF5F82}">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D9E131FF-5E28-4EEC-AC8B-A6B970DCB94D}"/>
    <dataValidation allowBlank="1" showInputMessage="1" showErrorMessage="1" promptTitle="Instructions" prompt="Veuillez fournir un nom spécifique pour votre dépense et une description détaillée de l'utilisation prévue." sqref="A4:A482" xr:uid="{30BC3332-EAC6-48FE-B823-9B1AE7BC3C24}"/>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CF45EAF6-004D-42EE-8A35-0559336279D3}"/>
    <dataValidation allowBlank="1" showErrorMessage="1" sqref="B483:B1048576 B3 B1" xr:uid="{244BD0E9-1C19-4898-8BB9-A979F8B449E6}"/>
    <dataValidation type="decimal" operator="greaterThanOrEqual" allowBlank="1" showInputMessage="1" showErrorMessage="1" errorTitle="Invalid Cost-Share Breakdown" error="Please revise your values in column G and/or H." promptTitle="Instructions" prompt="Veuillez saisir un montant numérique valide pour le coût de la dépense du projet." sqref="G4:H482" xr:uid="{A5757709-F2EB-4361-B307-30925EE788B3}">
      <formula1>0</formula1>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Veuillez sélectionner la catégorie de dépenses associée aux frais de votre projet" xr:uid="{A8889C28-8F06-4244-9AA4-FE3051B61988}">
          <x14:formula1>
            <xm:f>'3. Résumé du budget'!$B$5:$B$14</xm:f>
          </x14:formula1>
          <xm:sqref>B4:B482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970C-4C54-44B0-8A0E-086127113520}">
  <sheetPr>
    <tabColor theme="0"/>
  </sheetPr>
  <dimension ref="A1:AM34"/>
  <sheetViews>
    <sheetView showGridLines="0" zoomScale="80" zoomScaleNormal="80" workbookViewId="0">
      <selection activeCell="B3" sqref="B3"/>
    </sheetView>
  </sheetViews>
  <sheetFormatPr defaultColWidth="9" defaultRowHeight="15" x14ac:dyDescent="0.25"/>
  <cols>
    <col min="2" max="2" width="58.28515625" customWidth="1"/>
    <col min="3" max="32" width="18.7109375" customWidth="1"/>
    <col min="33" max="33" width="18.85546875" customWidth="1"/>
  </cols>
  <sheetData>
    <row r="1" spans="2:39" ht="38.25" customHeight="1" x14ac:dyDescent="0.25">
      <c r="B1" s="149" t="s">
        <v>0</v>
      </c>
      <c r="C1" s="149"/>
      <c r="D1" s="149"/>
      <c r="E1" s="149"/>
      <c r="F1" s="149"/>
      <c r="G1" s="149"/>
      <c r="H1" s="149"/>
      <c r="I1" s="149"/>
      <c r="J1" s="149"/>
      <c r="K1" s="149"/>
      <c r="L1" s="149"/>
      <c r="M1" s="149"/>
      <c r="N1" s="149"/>
      <c r="O1" s="149"/>
    </row>
    <row r="2" spans="2:39" ht="28.7" customHeight="1" thickBot="1" x14ac:dyDescent="0.3">
      <c r="B2" s="144" t="s">
        <v>56</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47"/>
      <c r="AH2" s="47"/>
      <c r="AI2" s="47"/>
      <c r="AJ2" s="47"/>
      <c r="AK2" s="47"/>
      <c r="AL2" s="47"/>
      <c r="AM2" s="47"/>
    </row>
    <row r="3" spans="2:39" ht="94.5" customHeight="1" thickBot="1" x14ac:dyDescent="0.3">
      <c r="B3" s="35" t="s">
        <v>89</v>
      </c>
      <c r="C3" s="146" t="s">
        <v>80</v>
      </c>
      <c r="D3" s="147"/>
      <c r="E3" s="147"/>
      <c r="F3" s="147"/>
      <c r="G3" s="147"/>
      <c r="H3" s="148"/>
      <c r="I3" s="146" t="s">
        <v>81</v>
      </c>
      <c r="J3" s="147"/>
      <c r="K3" s="147"/>
      <c r="L3" s="147"/>
      <c r="M3" s="147"/>
      <c r="N3" s="148"/>
      <c r="O3" s="146" t="s">
        <v>82</v>
      </c>
      <c r="P3" s="147"/>
      <c r="Q3" s="147"/>
      <c r="R3" s="147"/>
      <c r="S3" s="147"/>
      <c r="T3" s="148"/>
      <c r="U3" s="146" t="s">
        <v>83</v>
      </c>
      <c r="V3" s="147"/>
      <c r="W3" s="147"/>
      <c r="X3" s="147"/>
      <c r="Y3" s="147"/>
      <c r="Z3" s="148"/>
      <c r="AA3" s="146" t="s">
        <v>88</v>
      </c>
      <c r="AB3" s="147"/>
      <c r="AC3" s="147"/>
      <c r="AD3" s="147"/>
      <c r="AE3" s="147"/>
      <c r="AF3" s="148"/>
    </row>
    <row r="4" spans="2:39" ht="151.5" customHeight="1" thickBot="1" x14ac:dyDescent="0.3">
      <c r="B4" s="44" t="s">
        <v>57</v>
      </c>
      <c r="C4" s="38" t="s">
        <v>45</v>
      </c>
      <c r="D4" s="39" t="s">
        <v>46</v>
      </c>
      <c r="E4" s="39" t="s">
        <v>47</v>
      </c>
      <c r="F4" s="40" t="s">
        <v>49</v>
      </c>
      <c r="G4" s="40" t="s">
        <v>50</v>
      </c>
      <c r="H4" s="40" t="s">
        <v>58</v>
      </c>
      <c r="I4" s="38" t="s">
        <v>45</v>
      </c>
      <c r="J4" s="39" t="s">
        <v>46</v>
      </c>
      <c r="K4" s="39" t="s">
        <v>47</v>
      </c>
      <c r="L4" s="40" t="s">
        <v>49</v>
      </c>
      <c r="M4" s="40" t="s">
        <v>50</v>
      </c>
      <c r="N4" s="40" t="s">
        <v>59</v>
      </c>
      <c r="O4" s="38" t="s">
        <v>45</v>
      </c>
      <c r="P4" s="39" t="s">
        <v>46</v>
      </c>
      <c r="Q4" s="39" t="s">
        <v>47</v>
      </c>
      <c r="R4" s="40" t="s">
        <v>49</v>
      </c>
      <c r="S4" s="40" t="s">
        <v>50</v>
      </c>
      <c r="T4" s="40" t="s">
        <v>60</v>
      </c>
      <c r="U4" s="38" t="s">
        <v>45</v>
      </c>
      <c r="V4" s="39" t="s">
        <v>46</v>
      </c>
      <c r="W4" s="39" t="s">
        <v>47</v>
      </c>
      <c r="X4" s="40" t="s">
        <v>49</v>
      </c>
      <c r="Y4" s="40" t="s">
        <v>50</v>
      </c>
      <c r="Z4" s="40" t="s">
        <v>61</v>
      </c>
      <c r="AA4" s="38" t="s">
        <v>45</v>
      </c>
      <c r="AB4" s="39" t="s">
        <v>46</v>
      </c>
      <c r="AC4" s="39" t="s">
        <v>47</v>
      </c>
      <c r="AD4" s="40" t="s">
        <v>49</v>
      </c>
      <c r="AE4" s="40" t="s">
        <v>50</v>
      </c>
      <c r="AF4" s="40" t="s">
        <v>87</v>
      </c>
      <c r="AG4" s="41" t="s">
        <v>62</v>
      </c>
    </row>
    <row r="5" spans="2:39" ht="19.5" customHeight="1" x14ac:dyDescent="0.3">
      <c r="B5" s="31" t="s">
        <v>12</v>
      </c>
      <c r="C5" s="55">
        <f>SUMIF(Table2[Catégorie de dépense],'3. Résumé du budget'!B5,Table2[Financement de Sécurité publique Canada])</f>
        <v>0</v>
      </c>
      <c r="D5" s="56">
        <f>SUMIF(Table2[Catégorie de dépense],'3. Résumé du budget'!B5,Table2[Autre financement gouvernemental (en espèce)])</f>
        <v>0</v>
      </c>
      <c r="E5" s="57">
        <f>SUMIF(Table2[Catégorie de dépense],'3. Résumé du budget'!B5,Table2[Autre financement gouvernemental (en nature)])</f>
        <v>0</v>
      </c>
      <c r="F5" s="58">
        <f>SUMIF(Table2[Catégorie de dépense],'3. Résumé du budget'!B5,Table2[Financement non gouvernemental (en espèce)])</f>
        <v>0</v>
      </c>
      <c r="G5" s="59">
        <f>SUMIF(Table2[Catégorie de dépense],'3. Résumé du budget'!B5,Table2[Financement non gouvernemental (en nature)])</f>
        <v>0</v>
      </c>
      <c r="H5" s="60">
        <f>SUM(C5:G5)</f>
        <v>0</v>
      </c>
      <c r="I5" s="61">
        <f>SUMIF(Table3[Catégorie de dépense],'3. Résumé du budget'!B5,Table3[Financement de Sécurité publique Canada])</f>
        <v>0</v>
      </c>
      <c r="J5" s="62">
        <f>SUMIF(Table3[Catégorie de dépense],'3. Résumé du budget'!B5,Table3[Autre financement gouvernemental (en espèce)])</f>
        <v>0</v>
      </c>
      <c r="K5" s="55">
        <f>SUMIF(Table3[Catégorie de dépense],'3. Résumé du budget'!B5,Table3[Autre financement gouvernemental (en nature)])</f>
        <v>0</v>
      </c>
      <c r="L5" s="55">
        <f>SUMIF(Table3[Catégorie de dépense],'3. Résumé du budget'!B5,Table3[Financement non gouvernemental (en espèce)])</f>
        <v>0</v>
      </c>
      <c r="M5" s="55">
        <f>SUMIF(Table3[Catégorie de dépense],'3. Résumé du budget'!B5,Table3[Financement non gouvernemental (en nature)])</f>
        <v>0</v>
      </c>
      <c r="N5" s="60">
        <f>SUM(I5:M5)</f>
        <v>0</v>
      </c>
      <c r="O5" s="61">
        <f>SUMIF(Table4[Catégorie de dépense],'3. Résumé du budget'!B5,Table4[Financement de Sécurité publique Canada])</f>
        <v>0</v>
      </c>
      <c r="P5" s="62">
        <f>SUMIF(Table4[Catégorie de dépense],'3. Résumé du budget'!B5,Table4[Autre financement gouvernemental (en espèce)])</f>
        <v>0</v>
      </c>
      <c r="Q5" s="55">
        <f>SUMIF(Table4[Catégorie de dépense],'3. Résumé du budget'!B5,Table4[Autre financement gouvernemental (en nature)])</f>
        <v>0</v>
      </c>
      <c r="R5" s="55">
        <f>SUMIF(Table4[Catégorie de dépense],'3. Résumé du budget'!B5,Table4[Financement non gouvernemental (en espèce)])</f>
        <v>0</v>
      </c>
      <c r="S5" s="55">
        <f>SUMIF(Table4[Catégorie de dépense],'3. Résumé du budget'!B5,Table4[Financement non gouvernemental (en nature)])</f>
        <v>0</v>
      </c>
      <c r="T5" s="60">
        <f>SUM(O5:S5)</f>
        <v>0</v>
      </c>
      <c r="U5" s="61">
        <f>SUMIF(Table5[Catégorie de dépense],'3. Résumé du budget'!B5,Table5[Financement de Sécurité publique Canada])</f>
        <v>0</v>
      </c>
      <c r="V5" s="62">
        <f>SUMIF(Table5[Catégorie de dépense],'3. Résumé du budget'!B5,Table5[Autre financement gouvernemental (en espèce)])</f>
        <v>0</v>
      </c>
      <c r="W5" s="55">
        <f>SUMIF(Table5[Catégorie de dépense],'3. Résumé du budget'!B5,Table5[Autre financement gouvernemental (en nature)])</f>
        <v>0</v>
      </c>
      <c r="X5" s="55">
        <f>SUMIF(Table5[Catégorie de dépense],'3. Résumé du budget'!B5,Table5[Financement non gouvernemental (en espèce)])</f>
        <v>0</v>
      </c>
      <c r="Y5" s="55">
        <f>SUMIF(Table5[Catégorie de dépense],'3. Résumé du budget'!B5,Table5[Financement non gouvernemental (en nature)])</f>
        <v>0</v>
      </c>
      <c r="Z5" s="59">
        <f>SUM(U5:Y5)</f>
        <v>0</v>
      </c>
      <c r="AA5" s="63">
        <f>SUMIF(Table56[Catégorie de dépense],'3. Résumé du budget'!B5,Table56[Financement de Sécurité publique Canada])</f>
        <v>0</v>
      </c>
      <c r="AB5" s="63">
        <f>SUMIF(Table56[Catégorie de dépense],'3. Résumé du budget'!B5,Table56[Autre financement gouvernemental (en espèce)])</f>
        <v>0</v>
      </c>
      <c r="AC5" s="63">
        <f>SUMIF(Table56[Catégorie de dépense],'3. Résumé du budget'!B5,Table56[Autre financement gouvernemental (en nature)])</f>
        <v>0</v>
      </c>
      <c r="AD5" s="63">
        <f>SUMIF(Table56[Catégorie de dépense],'3. Résumé du budget'!B5,Table56[Financement non gouvernemental (en espèce)])</f>
        <v>0</v>
      </c>
      <c r="AE5" s="63">
        <f>SUMIF(Table56[Catégorie de dépense],'3. Résumé du budget'!B5,Table56[Financement non gouvernemental (en nature)])</f>
        <v>0</v>
      </c>
      <c r="AF5" s="63">
        <f>SUM(AA5:AE5)</f>
        <v>0</v>
      </c>
      <c r="AG5" s="64">
        <f>H5+N5+T5+Z5+AF5</f>
        <v>0</v>
      </c>
    </row>
    <row r="6" spans="2:39" ht="18.75" x14ac:dyDescent="0.3">
      <c r="B6" s="32" t="s">
        <v>15</v>
      </c>
      <c r="C6" s="65">
        <f>SUMIF(Table2[Catégorie de dépense],'3. Résumé du budget'!B6,Table2[Financement de Sécurité publique Canada])</f>
        <v>0</v>
      </c>
      <c r="D6" s="56">
        <f>SUMIF(Table2[Catégorie de dépense],'3. Résumé du budget'!B6,Table2[Autre financement gouvernemental (en espèce)])</f>
        <v>0</v>
      </c>
      <c r="E6" s="62">
        <f>SUMIF(Table2[Catégorie de dépense],'3. Résumé du budget'!B6,Table2[Autre financement gouvernemental (en nature)])</f>
        <v>0</v>
      </c>
      <c r="F6" s="58">
        <f>SUMIF(Table2[Catégorie de dépense],'3. Résumé du budget'!B6,Table2[Financement non gouvernemental (en espèce)])</f>
        <v>0</v>
      </c>
      <c r="G6" s="58">
        <f>SUMIF(Table2[Catégorie de dépense],'3. Résumé du budget'!B6,Table2[Financement non gouvernemental (en nature)])</f>
        <v>0</v>
      </c>
      <c r="H6" s="66">
        <f t="shared" ref="H6:H14" si="0">SUM(C6:G6)</f>
        <v>0</v>
      </c>
      <c r="I6" s="67">
        <f>SUMIF(Table3[Catégorie de dépense],'3. Résumé du budget'!B6,Table3[Financement de Sécurité publique Canada])</f>
        <v>0</v>
      </c>
      <c r="J6" s="62">
        <f>SUMIF(Table3[Catégorie de dépense],'3. Résumé du budget'!B6,Table3[Autre financement gouvernemental (en espèce)])</f>
        <v>0</v>
      </c>
      <c r="K6" s="65">
        <f>SUMIF(Table3[Catégorie de dépense],'3. Résumé du budget'!B6,Table3[Autre financement gouvernemental (en nature)])</f>
        <v>0</v>
      </c>
      <c r="L6" s="65">
        <f>SUMIF(Table3[Catégorie de dépense],'3. Résumé du budget'!B6,Table3[Financement non gouvernemental (en espèce)])</f>
        <v>0</v>
      </c>
      <c r="M6" s="65">
        <f>SUMIF(Table3[Catégorie de dépense],'3. Résumé du budget'!B6,Table3[Financement non gouvernemental (en nature)])</f>
        <v>0</v>
      </c>
      <c r="N6" s="66">
        <f t="shared" ref="N6:N14" si="1">SUM(I6:M6)</f>
        <v>0</v>
      </c>
      <c r="O6" s="67">
        <f>SUMIF(Table4[Catégorie de dépense],'3. Résumé du budget'!B6,Table4[Financement de Sécurité publique Canada])</f>
        <v>0</v>
      </c>
      <c r="P6" s="62">
        <f>SUMIF(Table4[Catégorie de dépense],'3. Résumé du budget'!B6,Table4[Autre financement gouvernemental (en espèce)])</f>
        <v>0</v>
      </c>
      <c r="Q6" s="65">
        <f>SUMIF(Table4[Catégorie de dépense],'3. Résumé du budget'!B6,Table4[Autre financement gouvernemental (en nature)])</f>
        <v>0</v>
      </c>
      <c r="R6" s="65">
        <f>SUMIF(Table4[Catégorie de dépense],'3. Résumé du budget'!B6,Table4[Financement non gouvernemental (en espèce)])</f>
        <v>0</v>
      </c>
      <c r="S6" s="65">
        <f>SUMIF(Table4[Catégorie de dépense],'3. Résumé du budget'!B6,Table4[Financement non gouvernemental (en nature)])</f>
        <v>0</v>
      </c>
      <c r="T6" s="66">
        <f t="shared" ref="T6:T14" si="2">SUM(O6:S6)</f>
        <v>0</v>
      </c>
      <c r="U6" s="67">
        <f>SUMIF(Table5[Catégorie de dépense],'3. Résumé du budget'!B6,Table5[Financement de Sécurité publique Canada])</f>
        <v>0</v>
      </c>
      <c r="V6" s="62">
        <f>SUMIF(Table5[Catégorie de dépense],'3. Résumé du budget'!B6,Table5[Autre financement gouvernemental (en espèce)])</f>
        <v>0</v>
      </c>
      <c r="W6" s="65">
        <f>SUMIF(Table5[Catégorie de dépense],'3. Résumé du budget'!B6,Table5[Autre financement gouvernemental (en nature)])</f>
        <v>0</v>
      </c>
      <c r="X6" s="65">
        <f>SUMIF(Table5[Catégorie de dépense],'3. Résumé du budget'!B6,Table5[Financement non gouvernemental (en espèce)])</f>
        <v>0</v>
      </c>
      <c r="Y6" s="65">
        <f>SUMIF(Table5[Catégorie de dépense],'3. Résumé du budget'!B6,Table5[Financement non gouvernemental (en nature)])</f>
        <v>0</v>
      </c>
      <c r="Z6" s="58">
        <f t="shared" ref="Z6:Z14" si="3">SUM(U6:Y6)</f>
        <v>0</v>
      </c>
      <c r="AA6" s="63">
        <f>SUMIF(Table56[Catégorie de dépense],'3. Résumé du budget'!B6,Table56[Financement de Sécurité publique Canada])</f>
        <v>0</v>
      </c>
      <c r="AB6" s="63">
        <f>SUMIF(Table56[Catégorie de dépense],'3. Résumé du budget'!B6,Table56[Autre financement gouvernemental (en espèce)])</f>
        <v>0</v>
      </c>
      <c r="AC6" s="63">
        <f>SUMIF(Table56[Catégorie de dépense],'3. Résumé du budget'!B6,Table56[Autre financement gouvernemental (en nature)])</f>
        <v>0</v>
      </c>
      <c r="AD6" s="63">
        <f>SUMIF(Table56[Catégorie de dépense],'3. Résumé du budget'!B6,Table56[Financement non gouvernemental (en espèce)])</f>
        <v>0</v>
      </c>
      <c r="AE6" s="63">
        <f>SUMIF(Table56[Catégorie de dépense],'3. Résumé du budget'!B6,Table56[Financement non gouvernemental (en nature)])</f>
        <v>0</v>
      </c>
      <c r="AF6" s="63">
        <f t="shared" ref="AF6:AF14" si="4">SUM(AA6:AE6)</f>
        <v>0</v>
      </c>
      <c r="AG6" s="64">
        <f t="shared" ref="AG6:AG14" si="5">H6+N6+T6+Z6+AF6</f>
        <v>0</v>
      </c>
    </row>
    <row r="7" spans="2:39" ht="18.75" x14ac:dyDescent="0.3">
      <c r="B7" s="32" t="s">
        <v>52</v>
      </c>
      <c r="C7" s="65">
        <f>SUMIF(Table2[Catégorie de dépense],'3. Résumé du budget'!B7,Table2[Financement de Sécurité publique Canada])</f>
        <v>0</v>
      </c>
      <c r="D7" s="65">
        <f>SUMIF(Table2[Catégorie de dépense],'3. Résumé du budget'!B7,Table2[Autre financement gouvernemental (en espèce)])</f>
        <v>0</v>
      </c>
      <c r="E7" s="62">
        <f>SUMIF(Table2[Catégorie de dépense],'3. Résumé du budget'!B7,Table2[Autre financement gouvernemental (en nature)])</f>
        <v>0</v>
      </c>
      <c r="F7" s="58">
        <f>SUMIF(Table2[Catégorie de dépense],'3. Résumé du budget'!B7,Table2[Financement non gouvernemental (en espèce)])</f>
        <v>0</v>
      </c>
      <c r="G7" s="58">
        <f>SUMIF(Table2[Catégorie de dépense],'3. Résumé du budget'!B7,Table2[Financement non gouvernemental (en nature)])</f>
        <v>0</v>
      </c>
      <c r="H7" s="66">
        <f t="shared" si="0"/>
        <v>0</v>
      </c>
      <c r="I7" s="67">
        <f>SUMIF(Table3[Catégorie de dépense],'3. Résumé du budget'!B7,Table3[Financement de Sécurité publique Canada])</f>
        <v>0</v>
      </c>
      <c r="J7" s="62">
        <f>SUMIF(Table3[Catégorie de dépense],'3. Résumé du budget'!B7,Table3[Autre financement gouvernemental (en espèce)])</f>
        <v>0</v>
      </c>
      <c r="K7" s="65">
        <f>SUMIF(Table3[Catégorie de dépense],'3. Résumé du budget'!B7,Table3[Autre financement gouvernemental (en nature)])</f>
        <v>0</v>
      </c>
      <c r="L7" s="65">
        <f>SUMIF(Table3[Catégorie de dépense],'3. Résumé du budget'!B7,Table3[Financement non gouvernemental (en espèce)])</f>
        <v>0</v>
      </c>
      <c r="M7" s="65">
        <f>SUMIF(Table3[Catégorie de dépense],'3. Résumé du budget'!B7,Table3[Financement non gouvernemental (en nature)])</f>
        <v>0</v>
      </c>
      <c r="N7" s="66">
        <f t="shared" si="1"/>
        <v>0</v>
      </c>
      <c r="O7" s="67">
        <f>SUMIF(Table4[Catégorie de dépense],'3. Résumé du budget'!B7,Table4[Financement de Sécurité publique Canada])</f>
        <v>0</v>
      </c>
      <c r="P7" s="62">
        <f>SUMIF(Table4[Catégorie de dépense],'3. Résumé du budget'!B7,Table4[Autre financement gouvernemental (en espèce)])</f>
        <v>0</v>
      </c>
      <c r="Q7" s="65">
        <f>SUMIF(Table4[Catégorie de dépense],'3. Résumé du budget'!B7,Table4[Autre financement gouvernemental (en nature)])</f>
        <v>0</v>
      </c>
      <c r="R7" s="65">
        <f>SUMIF(Table4[Catégorie de dépense],'3. Résumé du budget'!B7,Table4[Financement non gouvernemental (en espèce)])</f>
        <v>0</v>
      </c>
      <c r="S7" s="65">
        <f>SUMIF(Table4[Catégorie de dépense],'3. Résumé du budget'!B7,Table4[Financement non gouvernemental (en nature)])</f>
        <v>0</v>
      </c>
      <c r="T7" s="66">
        <f t="shared" si="2"/>
        <v>0</v>
      </c>
      <c r="U7" s="67">
        <f>SUMIF(Table5[Catégorie de dépense],'3. Résumé du budget'!B7,Table5[Financement de Sécurité publique Canada])</f>
        <v>0</v>
      </c>
      <c r="V7" s="62">
        <f>SUMIF(Table5[Catégorie de dépense],'3. Résumé du budget'!B7,Table5[Autre financement gouvernemental (en espèce)])</f>
        <v>0</v>
      </c>
      <c r="W7" s="65">
        <f>SUMIF(Table5[Catégorie de dépense],'3. Résumé du budget'!B7,Table5[Autre financement gouvernemental (en nature)])</f>
        <v>0</v>
      </c>
      <c r="X7" s="65">
        <f>SUMIF(Table5[Catégorie de dépense],'3. Résumé du budget'!B7,Table5[Financement non gouvernemental (en espèce)])</f>
        <v>0</v>
      </c>
      <c r="Y7" s="65">
        <f>SUMIF(Table5[Catégorie de dépense],'3. Résumé du budget'!B7,Table5[Financement non gouvernemental (en nature)])</f>
        <v>0</v>
      </c>
      <c r="Z7" s="58">
        <f t="shared" si="3"/>
        <v>0</v>
      </c>
      <c r="AA7" s="63">
        <f>SUMIF(Table56[Catégorie de dépense],'3. Résumé du budget'!B7,Table56[Financement de Sécurité publique Canada])</f>
        <v>0</v>
      </c>
      <c r="AB7" s="63">
        <f>SUMIF(Table56[Catégorie de dépense],'3. Résumé du budget'!B7,Table56[Autre financement gouvernemental (en espèce)])</f>
        <v>0</v>
      </c>
      <c r="AC7" s="63">
        <f>SUMIF(Table56[Catégorie de dépense],'3. Résumé du budget'!B7,Table56[Autre financement gouvernemental (en nature)])</f>
        <v>0</v>
      </c>
      <c r="AD7" s="63">
        <f>SUMIF(Table56[Catégorie de dépense],'3. Résumé du budget'!B7,Table56[Financement non gouvernemental (en espèce)])</f>
        <v>0</v>
      </c>
      <c r="AE7" s="63">
        <f>SUMIF(Table56[Catégorie de dépense],'3. Résumé du budget'!B7,Table56[Financement non gouvernemental (en nature)])</f>
        <v>0</v>
      </c>
      <c r="AF7" s="63">
        <f t="shared" si="4"/>
        <v>0</v>
      </c>
      <c r="AG7" s="64">
        <f t="shared" si="5"/>
        <v>0</v>
      </c>
    </row>
    <row r="8" spans="2:39" ht="18.75" x14ac:dyDescent="0.3">
      <c r="B8" s="33" t="s">
        <v>75</v>
      </c>
      <c r="C8" s="65">
        <f>SUMIF(Table2[Catégorie de dépense],'3. Résumé du budget'!B8,Table2[Financement de Sécurité publique Canada])</f>
        <v>0</v>
      </c>
      <c r="D8" s="65">
        <f>SUMIF(Table2[Catégorie de dépense],'3. Résumé du budget'!B8,Table2[Autre financement gouvernemental (en espèce)])</f>
        <v>0</v>
      </c>
      <c r="E8" s="62">
        <f>SUMIF(Table2[Catégorie de dépense],'3. Résumé du budget'!B8,Table2[Autre financement gouvernemental (en nature)])</f>
        <v>0</v>
      </c>
      <c r="F8" s="58">
        <f>SUMIF(Table2[Catégorie de dépense],'3. Résumé du budget'!B8,Table2[Financement non gouvernemental (en espèce)])</f>
        <v>0</v>
      </c>
      <c r="G8" s="58">
        <f>SUMIF(Table2[Catégorie de dépense],'3. Résumé du budget'!B8,Table2[Financement non gouvernemental (en nature)])</f>
        <v>0</v>
      </c>
      <c r="H8" s="66">
        <f t="shared" si="0"/>
        <v>0</v>
      </c>
      <c r="I8" s="67">
        <f>SUMIF(Table3[Catégorie de dépense],'3. Résumé du budget'!B8,Table3[Financement de Sécurité publique Canada])</f>
        <v>0</v>
      </c>
      <c r="J8" s="62">
        <f>SUMIF(Table3[Catégorie de dépense],'3. Résumé du budget'!B8,Table3[Autre financement gouvernemental (en espèce)])</f>
        <v>0</v>
      </c>
      <c r="K8" s="65">
        <f>SUMIF(Table3[Catégorie de dépense],'3. Résumé du budget'!B8,Table3[Autre financement gouvernemental (en nature)])</f>
        <v>0</v>
      </c>
      <c r="L8" s="65">
        <f>SUMIF(Table3[Catégorie de dépense],'3. Résumé du budget'!B8,Table3[Financement non gouvernemental (en espèce)])</f>
        <v>0</v>
      </c>
      <c r="M8" s="65">
        <f>SUMIF(Table3[Catégorie de dépense],'3. Résumé du budget'!B8,Table3[Financement non gouvernemental (en nature)])</f>
        <v>0</v>
      </c>
      <c r="N8" s="66">
        <f t="shared" si="1"/>
        <v>0</v>
      </c>
      <c r="O8" s="67">
        <f>SUMIF(Table4[Catégorie de dépense],'3. Résumé du budget'!B8,Table4[Financement de Sécurité publique Canada])</f>
        <v>0</v>
      </c>
      <c r="P8" s="62">
        <f>SUMIF(Table4[Catégorie de dépense],'3. Résumé du budget'!B8,Table4[Autre financement gouvernemental (en espèce)])</f>
        <v>0</v>
      </c>
      <c r="Q8" s="65">
        <f>SUMIF(Table4[Catégorie de dépense],'3. Résumé du budget'!B8,Table4[Autre financement gouvernemental (en nature)])</f>
        <v>0</v>
      </c>
      <c r="R8" s="65">
        <f>SUMIF(Table4[Catégorie de dépense],'3. Résumé du budget'!B8,Table4[Financement non gouvernemental (en espèce)])</f>
        <v>0</v>
      </c>
      <c r="S8" s="65">
        <f>SUMIF(Table4[Catégorie de dépense],'3. Résumé du budget'!B8,Table4[Financement non gouvernemental (en nature)])</f>
        <v>0</v>
      </c>
      <c r="T8" s="66">
        <f t="shared" si="2"/>
        <v>0</v>
      </c>
      <c r="U8" s="67">
        <f>SUMIF(Table5[Catégorie de dépense],'3. Résumé du budget'!B8,Table5[Financement de Sécurité publique Canada])</f>
        <v>0</v>
      </c>
      <c r="V8" s="62">
        <f>SUMIF(Table5[Catégorie de dépense],'3. Résumé du budget'!B8,Table5[Autre financement gouvernemental (en espèce)])</f>
        <v>0</v>
      </c>
      <c r="W8" s="65">
        <f>SUMIF(Table5[Catégorie de dépense],'3. Résumé du budget'!B8,Table5[Autre financement gouvernemental (en nature)])</f>
        <v>0</v>
      </c>
      <c r="X8" s="65">
        <f>SUMIF(Table5[Catégorie de dépense],'3. Résumé du budget'!B8,Table5[Financement non gouvernemental (en espèce)])</f>
        <v>0</v>
      </c>
      <c r="Y8" s="65">
        <f>SUMIF(Table5[Catégorie de dépense],'3. Résumé du budget'!B8,Table5[Financement non gouvernemental (en nature)])</f>
        <v>0</v>
      </c>
      <c r="Z8" s="58">
        <f t="shared" si="3"/>
        <v>0</v>
      </c>
      <c r="AA8" s="63">
        <f>SUMIF(Table56[Catégorie de dépense],'3. Résumé du budget'!B8,Table56[Financement de Sécurité publique Canada])</f>
        <v>0</v>
      </c>
      <c r="AB8" s="63">
        <f>SUMIF(Table56[Catégorie de dépense],'3. Résumé du budget'!B8,Table56[Autre financement gouvernemental (en espèce)])</f>
        <v>0</v>
      </c>
      <c r="AC8" s="63">
        <f>SUMIF(Table56[Catégorie de dépense],'3. Résumé du budget'!B8,Table56[Autre financement gouvernemental (en nature)])</f>
        <v>0</v>
      </c>
      <c r="AD8" s="63">
        <f>SUMIF(Table56[Catégorie de dépense],'3. Résumé du budget'!B8,Table56[Financement non gouvernemental (en espèce)])</f>
        <v>0</v>
      </c>
      <c r="AE8" s="63">
        <f>SUMIF(Table56[Catégorie de dépense],'3. Résumé du budget'!B8,Table56[Financement non gouvernemental (en nature)])</f>
        <v>0</v>
      </c>
      <c r="AF8" s="63">
        <f t="shared" si="4"/>
        <v>0</v>
      </c>
      <c r="AG8" s="64">
        <f t="shared" si="5"/>
        <v>0</v>
      </c>
    </row>
    <row r="9" spans="2:39" ht="18.75" x14ac:dyDescent="0.3">
      <c r="B9" s="33" t="s">
        <v>20</v>
      </c>
      <c r="C9" s="65">
        <f>SUMIF(Table2[Catégorie de dépense],'3. Résumé du budget'!B9,Table2[Financement de Sécurité publique Canada])</f>
        <v>0</v>
      </c>
      <c r="D9" s="65">
        <f>SUMIF(Table2[Catégorie de dépense],'3. Résumé du budget'!B9,Table2[Autre financement gouvernemental (en espèce)])</f>
        <v>0</v>
      </c>
      <c r="E9" s="62">
        <f>SUMIF(Table2[Catégorie de dépense],'3. Résumé du budget'!B9,Table2[Autre financement gouvernemental (en nature)])</f>
        <v>0</v>
      </c>
      <c r="F9" s="58">
        <f>SUMIF(Table2[Catégorie de dépense],'3. Résumé du budget'!B9,Table2[Financement non gouvernemental (en espèce)])</f>
        <v>0</v>
      </c>
      <c r="G9" s="58">
        <f>SUMIF(Table2[Catégorie de dépense],'3. Résumé du budget'!B9,Table2[Financement non gouvernemental (en nature)])</f>
        <v>0</v>
      </c>
      <c r="H9" s="66">
        <f t="shared" si="0"/>
        <v>0</v>
      </c>
      <c r="I9" s="67">
        <f>SUMIF(Table3[Catégorie de dépense],'3. Résumé du budget'!B9,Table3[Financement de Sécurité publique Canada])</f>
        <v>0</v>
      </c>
      <c r="J9" s="62">
        <f>SUMIF(Table3[Catégorie de dépense],'3. Résumé du budget'!B9,Table3[Autre financement gouvernemental (en espèce)])</f>
        <v>0</v>
      </c>
      <c r="K9" s="65">
        <f>SUMIF(Table3[Catégorie de dépense],'3. Résumé du budget'!B9,Table3[Autre financement gouvernemental (en nature)])</f>
        <v>0</v>
      </c>
      <c r="L9" s="65">
        <f>SUMIF(Table3[Catégorie de dépense],'3. Résumé du budget'!B9,Table3[Financement non gouvernemental (en espèce)])</f>
        <v>0</v>
      </c>
      <c r="M9" s="65">
        <f>SUMIF(Table3[Catégorie de dépense],'3. Résumé du budget'!B9,Table3[Financement non gouvernemental (en nature)])</f>
        <v>0</v>
      </c>
      <c r="N9" s="66">
        <f t="shared" si="1"/>
        <v>0</v>
      </c>
      <c r="O9" s="67">
        <f>SUMIF(Table4[Catégorie de dépense],'3. Résumé du budget'!B9,Table4[Financement de Sécurité publique Canada])</f>
        <v>0</v>
      </c>
      <c r="P9" s="62">
        <f>SUMIF(Table4[Catégorie de dépense],'3. Résumé du budget'!B9,Table4[Autre financement gouvernemental (en espèce)])</f>
        <v>0</v>
      </c>
      <c r="Q9" s="65">
        <f>SUMIF(Table4[Catégorie de dépense],'3. Résumé du budget'!B9,Table4[Autre financement gouvernemental (en nature)])</f>
        <v>0</v>
      </c>
      <c r="R9" s="65">
        <f>SUMIF(Table4[Catégorie de dépense],'3. Résumé du budget'!B9,Table4[Financement non gouvernemental (en espèce)])</f>
        <v>0</v>
      </c>
      <c r="S9" s="65">
        <f>SUMIF(Table4[Catégorie de dépense],'3. Résumé du budget'!B9,Table4[Financement non gouvernemental (en nature)])</f>
        <v>0</v>
      </c>
      <c r="T9" s="66">
        <f t="shared" si="2"/>
        <v>0</v>
      </c>
      <c r="U9" s="67">
        <f>SUMIF(Table5[Catégorie de dépense],'3. Résumé du budget'!B9,Table5[Financement de Sécurité publique Canada])</f>
        <v>0</v>
      </c>
      <c r="V9" s="62">
        <f>SUMIF(Table5[Catégorie de dépense],'3. Résumé du budget'!B9,Table5[Autre financement gouvernemental (en espèce)])</f>
        <v>0</v>
      </c>
      <c r="W9" s="65">
        <f>SUMIF(Table5[Catégorie de dépense],'3. Résumé du budget'!B9,Table5[Autre financement gouvernemental (en nature)])</f>
        <v>0</v>
      </c>
      <c r="X9" s="65">
        <f>SUMIF(Table5[Catégorie de dépense],'3. Résumé du budget'!B9,Table5[Financement non gouvernemental (en espèce)])</f>
        <v>0</v>
      </c>
      <c r="Y9" s="65">
        <f>SUMIF(Table5[Catégorie de dépense],'3. Résumé du budget'!B9,Table5[Financement non gouvernemental (en nature)])</f>
        <v>0</v>
      </c>
      <c r="Z9" s="58">
        <f t="shared" si="3"/>
        <v>0</v>
      </c>
      <c r="AA9" s="63">
        <f>SUMIF(Table56[Catégorie de dépense],'3. Résumé du budget'!B9,Table56[Financement de Sécurité publique Canada])</f>
        <v>0</v>
      </c>
      <c r="AB9" s="63">
        <f>SUMIF(Table56[Catégorie de dépense],'3. Résumé du budget'!B9,Table56[Autre financement gouvernemental (en espèce)])</f>
        <v>0</v>
      </c>
      <c r="AC9" s="63">
        <f>SUMIF(Table56[Catégorie de dépense],'3. Résumé du budget'!B9,Table56[Autre financement gouvernemental (en nature)])</f>
        <v>0</v>
      </c>
      <c r="AD9" s="63">
        <f>SUMIF(Table56[Catégorie de dépense],'3. Résumé du budget'!B9,Table56[Financement non gouvernemental (en espèce)])</f>
        <v>0</v>
      </c>
      <c r="AE9" s="63">
        <f>SUMIF(Table56[Catégorie de dépense],'3. Résumé du budget'!B9,Table56[Financement non gouvernemental (en nature)])</f>
        <v>0</v>
      </c>
      <c r="AF9" s="63">
        <f t="shared" si="4"/>
        <v>0</v>
      </c>
      <c r="AG9" s="64">
        <f t="shared" si="5"/>
        <v>0</v>
      </c>
    </row>
    <row r="10" spans="2:39" ht="18.75" x14ac:dyDescent="0.3">
      <c r="B10" s="33" t="s">
        <v>22</v>
      </c>
      <c r="C10" s="65">
        <f>SUMIF(Table2[Catégorie de dépense],'3. Résumé du budget'!B10,Table2[Financement de Sécurité publique Canada])</f>
        <v>0</v>
      </c>
      <c r="D10" s="65">
        <f>SUMIF(Table2[Catégorie de dépense],'3. Résumé du budget'!B10,Table2[Autre financement gouvernemental (en espèce)])</f>
        <v>0</v>
      </c>
      <c r="E10" s="62">
        <f>SUMIF(Table2[Catégorie de dépense],'3. Résumé du budget'!B10,Table2[Autre financement gouvernemental (en nature)])</f>
        <v>0</v>
      </c>
      <c r="F10" s="58">
        <f>SUMIF(Table2[Catégorie de dépense],'3. Résumé du budget'!B10,Table2[Financement non gouvernemental (en espèce)])</f>
        <v>0</v>
      </c>
      <c r="G10" s="58">
        <f>SUMIF(Table2[Catégorie de dépense],'3. Résumé du budget'!B10,Table2[Financement non gouvernemental (en nature)])</f>
        <v>0</v>
      </c>
      <c r="H10" s="66">
        <f t="shared" si="0"/>
        <v>0</v>
      </c>
      <c r="I10" s="67">
        <f>SUMIF(Table3[Catégorie de dépense],'3. Résumé du budget'!B10,Table3[Financement de Sécurité publique Canada])</f>
        <v>0</v>
      </c>
      <c r="J10" s="62">
        <f>SUMIF(Table3[Catégorie de dépense],'3. Résumé du budget'!B10,Table3[Autre financement gouvernemental (en espèce)])</f>
        <v>0</v>
      </c>
      <c r="K10" s="65">
        <f>SUMIF(Table3[Catégorie de dépense],'3. Résumé du budget'!B10,Table3[Autre financement gouvernemental (en nature)])</f>
        <v>0</v>
      </c>
      <c r="L10" s="65">
        <f>SUMIF(Table3[Catégorie de dépense],'3. Résumé du budget'!B10,Table3[Financement non gouvernemental (en espèce)])</f>
        <v>0</v>
      </c>
      <c r="M10" s="65">
        <f>SUMIF(Table3[Catégorie de dépense],'3. Résumé du budget'!B10,Table3[Financement non gouvernemental (en nature)])</f>
        <v>0</v>
      </c>
      <c r="N10" s="66">
        <f t="shared" si="1"/>
        <v>0</v>
      </c>
      <c r="O10" s="67">
        <f>SUMIF(Table4[Catégorie de dépense],'3. Résumé du budget'!B10,Table4[Financement de Sécurité publique Canada])</f>
        <v>0</v>
      </c>
      <c r="P10" s="62">
        <f>SUMIF(Table4[Catégorie de dépense],'3. Résumé du budget'!B10,Table4[Autre financement gouvernemental (en espèce)])</f>
        <v>0</v>
      </c>
      <c r="Q10" s="65">
        <f>SUMIF(Table4[Catégorie de dépense],'3. Résumé du budget'!B10,Table4[Autre financement gouvernemental (en nature)])</f>
        <v>0</v>
      </c>
      <c r="R10" s="65">
        <f>SUMIF(Table4[Catégorie de dépense],'3. Résumé du budget'!B10,Table4[Financement non gouvernemental (en espèce)])</f>
        <v>0</v>
      </c>
      <c r="S10" s="65">
        <f>SUMIF(Table4[Catégorie de dépense],'3. Résumé du budget'!B10,Table4[Financement non gouvernemental (en nature)])</f>
        <v>0</v>
      </c>
      <c r="T10" s="66">
        <f t="shared" si="2"/>
        <v>0</v>
      </c>
      <c r="U10" s="67">
        <f>SUMIF(Table5[Catégorie de dépense],'3. Résumé du budget'!B10,Table5[Financement de Sécurité publique Canada])</f>
        <v>0</v>
      </c>
      <c r="V10" s="62">
        <f>SUMIF(Table5[Catégorie de dépense],'3. Résumé du budget'!B10,Table5[Autre financement gouvernemental (en espèce)])</f>
        <v>0</v>
      </c>
      <c r="W10" s="65">
        <f>SUMIF(Table5[Catégorie de dépense],'3. Résumé du budget'!B10,Table5[Autre financement gouvernemental (en nature)])</f>
        <v>0</v>
      </c>
      <c r="X10" s="65">
        <f>SUMIF(Table5[Catégorie de dépense],'3. Résumé du budget'!B10,Table5[Financement non gouvernemental (en espèce)])</f>
        <v>0</v>
      </c>
      <c r="Y10" s="65">
        <f>SUMIF(Table5[Catégorie de dépense],'3. Résumé du budget'!B10,Table5[Financement non gouvernemental (en nature)])</f>
        <v>0</v>
      </c>
      <c r="Z10" s="58">
        <f t="shared" si="3"/>
        <v>0</v>
      </c>
      <c r="AA10" s="63">
        <f>SUMIF(Table56[Catégorie de dépense],'3. Résumé du budget'!B10,Table56[Financement de Sécurité publique Canada])</f>
        <v>0</v>
      </c>
      <c r="AB10" s="63">
        <f>SUMIF(Table56[Catégorie de dépense],'3. Résumé du budget'!B10,Table56[Autre financement gouvernemental (en espèce)])</f>
        <v>0</v>
      </c>
      <c r="AC10" s="63">
        <f>SUMIF(Table56[Catégorie de dépense],'3. Résumé du budget'!B10,Table56[Autre financement gouvernemental (en nature)])</f>
        <v>0</v>
      </c>
      <c r="AD10" s="63">
        <f>SUMIF(Table56[Catégorie de dépense],'3. Résumé du budget'!B10,Table56[Financement non gouvernemental (en espèce)])</f>
        <v>0</v>
      </c>
      <c r="AE10" s="63">
        <f>SUMIF(Table56[Catégorie de dépense],'3. Résumé du budget'!B10,Table56[Financement non gouvernemental (en nature)])</f>
        <v>0</v>
      </c>
      <c r="AF10" s="63">
        <f t="shared" si="4"/>
        <v>0</v>
      </c>
      <c r="AG10" s="64">
        <f t="shared" si="5"/>
        <v>0</v>
      </c>
    </row>
    <row r="11" spans="2:39" ht="18.75" x14ac:dyDescent="0.3">
      <c r="B11" s="33" t="s">
        <v>25</v>
      </c>
      <c r="C11" s="65">
        <f>SUMIF(Table2[Catégorie de dépense],'3. Résumé du budget'!B11,Table2[Financement de Sécurité publique Canada])</f>
        <v>0</v>
      </c>
      <c r="D11" s="65">
        <f>SUMIF(Table2[Catégorie de dépense],'3. Résumé du budget'!B11,Table2[Autre financement gouvernemental (en espèce)])</f>
        <v>0</v>
      </c>
      <c r="E11" s="62">
        <f>SUMIF(Table2[Catégorie de dépense],'3. Résumé du budget'!B11,Table2[Autre financement gouvernemental (en nature)])</f>
        <v>0</v>
      </c>
      <c r="F11" s="58">
        <f>SUMIF(Table2[Catégorie de dépense],'3. Résumé du budget'!B11,Table2[Financement non gouvernemental (en espèce)])</f>
        <v>0</v>
      </c>
      <c r="G11" s="58">
        <f>SUMIF(Table2[Catégorie de dépense],'3. Résumé du budget'!B11,Table2[Financement non gouvernemental (en nature)])</f>
        <v>0</v>
      </c>
      <c r="H11" s="66">
        <f t="shared" si="0"/>
        <v>0</v>
      </c>
      <c r="I11" s="67">
        <f>SUMIF(Table3[Catégorie de dépense],'3. Résumé du budget'!B11,Table3[Financement de Sécurité publique Canada])</f>
        <v>0</v>
      </c>
      <c r="J11" s="62">
        <f>SUMIF(Table3[Catégorie de dépense],'3. Résumé du budget'!B11,Table3[Autre financement gouvernemental (en espèce)])</f>
        <v>0</v>
      </c>
      <c r="K11" s="65">
        <f>SUMIF(Table3[Catégorie de dépense],'3. Résumé du budget'!B11,Table3[Autre financement gouvernemental (en nature)])</f>
        <v>0</v>
      </c>
      <c r="L11" s="65">
        <f>SUMIF(Table3[Catégorie de dépense],'3. Résumé du budget'!B11,Table3[Financement non gouvernemental (en espèce)])</f>
        <v>0</v>
      </c>
      <c r="M11" s="65">
        <f>SUMIF(Table3[Catégorie de dépense],'3. Résumé du budget'!B11,Table3[Financement non gouvernemental (en nature)])</f>
        <v>0</v>
      </c>
      <c r="N11" s="66">
        <f t="shared" si="1"/>
        <v>0</v>
      </c>
      <c r="O11" s="67">
        <f>SUMIF(Table4[Catégorie de dépense],'3. Résumé du budget'!B11,Table4[Financement de Sécurité publique Canada])</f>
        <v>0</v>
      </c>
      <c r="P11" s="62">
        <f>SUMIF(Table4[Catégorie de dépense],'3. Résumé du budget'!B11,Table4[Autre financement gouvernemental (en espèce)])</f>
        <v>0</v>
      </c>
      <c r="Q11" s="65">
        <f>SUMIF(Table4[Catégorie de dépense],'3. Résumé du budget'!B11,Table4[Autre financement gouvernemental (en nature)])</f>
        <v>0</v>
      </c>
      <c r="R11" s="65">
        <f>SUMIF(Table4[Catégorie de dépense],'3. Résumé du budget'!B11,Table4[Financement non gouvernemental (en espèce)])</f>
        <v>0</v>
      </c>
      <c r="S11" s="65">
        <f>SUMIF(Table4[Catégorie de dépense],'3. Résumé du budget'!B11,Table4[Financement non gouvernemental (en nature)])</f>
        <v>0</v>
      </c>
      <c r="T11" s="66">
        <f t="shared" si="2"/>
        <v>0</v>
      </c>
      <c r="U11" s="67">
        <f>SUMIF(Table5[Catégorie de dépense],'3. Résumé du budget'!B11,Table5[Financement de Sécurité publique Canada])</f>
        <v>0</v>
      </c>
      <c r="V11" s="62">
        <f>SUMIF(Table5[Catégorie de dépense],'3. Résumé du budget'!B11,Table5[Autre financement gouvernemental (en espèce)])</f>
        <v>0</v>
      </c>
      <c r="W11" s="65">
        <f>SUMIF(Table5[Catégorie de dépense],'3. Résumé du budget'!B11,Table5[Autre financement gouvernemental (en nature)])</f>
        <v>0</v>
      </c>
      <c r="X11" s="65">
        <f>SUMIF(Table5[Catégorie de dépense],'3. Résumé du budget'!B11,Table5[Financement non gouvernemental (en espèce)])</f>
        <v>0</v>
      </c>
      <c r="Y11" s="65">
        <f>SUMIF(Table5[Catégorie de dépense],'3. Résumé du budget'!B11,Table5[Financement non gouvernemental (en nature)])</f>
        <v>0</v>
      </c>
      <c r="Z11" s="58">
        <f t="shared" si="3"/>
        <v>0</v>
      </c>
      <c r="AA11" s="63">
        <f>SUMIF(Table56[Catégorie de dépense],'3. Résumé du budget'!B11,Table56[Financement de Sécurité publique Canada])</f>
        <v>0</v>
      </c>
      <c r="AB11" s="63">
        <f>SUMIF(Table56[Catégorie de dépense],'3. Résumé du budget'!B11,Table56[Autre financement gouvernemental (en espèce)])</f>
        <v>0</v>
      </c>
      <c r="AC11" s="63">
        <f>SUMIF(Table56[Catégorie de dépense],'3. Résumé du budget'!B11,Table56[Autre financement gouvernemental (en nature)])</f>
        <v>0</v>
      </c>
      <c r="AD11" s="63">
        <f>SUMIF(Table56[Catégorie de dépense],'3. Résumé du budget'!B11,Table56[Financement non gouvernemental (en espèce)])</f>
        <v>0</v>
      </c>
      <c r="AE11" s="63">
        <f>SUMIF(Table56[Catégorie de dépense],'3. Résumé du budget'!B11,Table56[Financement non gouvernemental (en nature)])</f>
        <v>0</v>
      </c>
      <c r="AF11" s="63">
        <f t="shared" si="4"/>
        <v>0</v>
      </c>
      <c r="AG11" s="64">
        <f t="shared" si="5"/>
        <v>0</v>
      </c>
    </row>
    <row r="12" spans="2:39" ht="18.75" x14ac:dyDescent="0.3">
      <c r="B12" s="33" t="s">
        <v>28</v>
      </c>
      <c r="C12" s="65">
        <f>SUMIF(Table2[Catégorie de dépense],'3. Résumé du budget'!B12,Table2[Financement de Sécurité publique Canada])</f>
        <v>0</v>
      </c>
      <c r="D12" s="65">
        <f>SUMIF(Table2[Catégorie de dépense],'3. Résumé du budget'!B12,Table2[Autre financement gouvernemental (en espèce)])</f>
        <v>0</v>
      </c>
      <c r="E12" s="62">
        <f>SUMIF(Table2[Catégorie de dépense],'3. Résumé du budget'!B12,Table2[Autre financement gouvernemental (en nature)])</f>
        <v>0</v>
      </c>
      <c r="F12" s="58">
        <f>SUMIF(Table2[Catégorie de dépense],'3. Résumé du budget'!B12,Table2[Financement non gouvernemental (en espèce)])</f>
        <v>0</v>
      </c>
      <c r="G12" s="58">
        <f>SUMIF(Table2[Catégorie de dépense],'3. Résumé du budget'!B12,Table2[Financement non gouvernemental (en nature)])</f>
        <v>0</v>
      </c>
      <c r="H12" s="66">
        <f t="shared" si="0"/>
        <v>0</v>
      </c>
      <c r="I12" s="67">
        <f>SUMIF(Table3[Catégorie de dépense],'3. Résumé du budget'!B12,Table3[Financement de Sécurité publique Canada])</f>
        <v>0</v>
      </c>
      <c r="J12" s="62">
        <f>SUMIF(Table3[Catégorie de dépense],'3. Résumé du budget'!B12,Table3[Autre financement gouvernemental (en espèce)])</f>
        <v>0</v>
      </c>
      <c r="K12" s="65">
        <f>SUMIF(Table3[Catégorie de dépense],'3. Résumé du budget'!B12,Table3[Autre financement gouvernemental (en nature)])</f>
        <v>0</v>
      </c>
      <c r="L12" s="65">
        <f>SUMIF(Table3[Catégorie de dépense],'3. Résumé du budget'!B12,Table3[Financement non gouvernemental (en espèce)])</f>
        <v>0</v>
      </c>
      <c r="M12" s="65">
        <f>SUMIF(Table3[Catégorie de dépense],'3. Résumé du budget'!B12,Table3[Financement non gouvernemental (en nature)])</f>
        <v>0</v>
      </c>
      <c r="N12" s="66">
        <f t="shared" si="1"/>
        <v>0</v>
      </c>
      <c r="O12" s="67">
        <f>SUMIF(Table4[Catégorie de dépense],'3. Résumé du budget'!B12,Table4[Financement de Sécurité publique Canada])</f>
        <v>0</v>
      </c>
      <c r="P12" s="62">
        <f>SUMIF(Table4[Catégorie de dépense],'3. Résumé du budget'!B12,Table4[Autre financement gouvernemental (en espèce)])</f>
        <v>0</v>
      </c>
      <c r="Q12" s="65">
        <f>SUMIF(Table4[Catégorie de dépense],'3. Résumé du budget'!B12,Table4[Autre financement gouvernemental (en nature)])</f>
        <v>0</v>
      </c>
      <c r="R12" s="65">
        <f>SUMIF(Table4[Catégorie de dépense],'3. Résumé du budget'!B12,Table4[Financement non gouvernemental (en espèce)])</f>
        <v>0</v>
      </c>
      <c r="S12" s="65">
        <f>SUMIF(Table4[Catégorie de dépense],'3. Résumé du budget'!B12,Table4[Financement non gouvernemental (en nature)])</f>
        <v>0</v>
      </c>
      <c r="T12" s="66">
        <f t="shared" si="2"/>
        <v>0</v>
      </c>
      <c r="U12" s="67">
        <f>SUMIF(Table5[Catégorie de dépense],'3. Résumé du budget'!B12,Table5[Financement de Sécurité publique Canada])</f>
        <v>0</v>
      </c>
      <c r="V12" s="62">
        <f>SUMIF(Table5[Catégorie de dépense],'3. Résumé du budget'!B12,Table5[Autre financement gouvernemental (en espèce)])</f>
        <v>0</v>
      </c>
      <c r="W12" s="65">
        <f>SUMIF(Table5[Catégorie de dépense],'3. Résumé du budget'!B12,Table5[Autre financement gouvernemental (en nature)])</f>
        <v>0</v>
      </c>
      <c r="X12" s="65">
        <f>SUMIF(Table5[Catégorie de dépense],'3. Résumé du budget'!B12,Table5[Financement non gouvernemental (en espèce)])</f>
        <v>0</v>
      </c>
      <c r="Y12" s="65">
        <f>SUMIF(Table5[Catégorie de dépense],'3. Résumé du budget'!B12,Table5[Financement non gouvernemental (en nature)])</f>
        <v>0</v>
      </c>
      <c r="Z12" s="58">
        <f t="shared" si="3"/>
        <v>0</v>
      </c>
      <c r="AA12" s="63">
        <f>SUMIF(Table56[Catégorie de dépense],'3. Résumé du budget'!B12,Table56[Financement de Sécurité publique Canada])</f>
        <v>0</v>
      </c>
      <c r="AB12" s="63">
        <f>SUMIF(Table56[Catégorie de dépense],'3. Résumé du budget'!B12,Table56[Autre financement gouvernemental (en espèce)])</f>
        <v>0</v>
      </c>
      <c r="AC12" s="63">
        <f>SUMIF(Table56[Catégorie de dépense],'3. Résumé du budget'!B12,Table56[Autre financement gouvernemental (en nature)])</f>
        <v>0</v>
      </c>
      <c r="AD12" s="63">
        <f>SUMIF(Table56[Catégorie de dépense],'3. Résumé du budget'!B12,Table56[Financement non gouvernemental (en espèce)])</f>
        <v>0</v>
      </c>
      <c r="AE12" s="63">
        <f>SUMIF(Table56[Catégorie de dépense],'3. Résumé du budget'!B12,Table56[Financement non gouvernemental (en nature)])</f>
        <v>0</v>
      </c>
      <c r="AF12" s="63">
        <f t="shared" si="4"/>
        <v>0</v>
      </c>
      <c r="AG12" s="64">
        <f t="shared" si="5"/>
        <v>0</v>
      </c>
    </row>
    <row r="13" spans="2:39" ht="18.75" x14ac:dyDescent="0.3">
      <c r="B13" s="33" t="s">
        <v>29</v>
      </c>
      <c r="C13" s="65">
        <f>SUMIF(Table2[Catégorie de dépense],'3. Résumé du budget'!B13,Table2[Financement de Sécurité publique Canada])</f>
        <v>0</v>
      </c>
      <c r="D13" s="65">
        <f>SUMIF(Table2[Catégorie de dépense],'3. Résumé du budget'!B13,Table2[Autre financement gouvernemental (en espèce)])</f>
        <v>0</v>
      </c>
      <c r="E13" s="62">
        <f>SUMIF(Table2[Catégorie de dépense],'3. Résumé du budget'!B13,Table2[Autre financement gouvernemental (en nature)])</f>
        <v>0</v>
      </c>
      <c r="F13" s="58">
        <f>SUMIF(Table2[Catégorie de dépense],'3. Résumé du budget'!B13,Table2[Financement non gouvernemental (en espèce)])</f>
        <v>0</v>
      </c>
      <c r="G13" s="58">
        <f>SUMIF(Table2[Catégorie de dépense],'3. Résumé du budget'!B13,Table2[Financement non gouvernemental (en nature)])</f>
        <v>0</v>
      </c>
      <c r="H13" s="66">
        <f t="shared" si="0"/>
        <v>0</v>
      </c>
      <c r="I13" s="67">
        <f>SUMIF(Table3[Catégorie de dépense],'3. Résumé du budget'!B13,Table3[Financement de Sécurité publique Canada])</f>
        <v>0</v>
      </c>
      <c r="J13" s="62">
        <f>SUMIF(Table3[Catégorie de dépense],'3. Résumé du budget'!B13,Table3[Autre financement gouvernemental (en espèce)])</f>
        <v>0</v>
      </c>
      <c r="K13" s="65">
        <f>SUMIF(Table3[Catégorie de dépense],'3. Résumé du budget'!B13,Table3[Autre financement gouvernemental (en nature)])</f>
        <v>0</v>
      </c>
      <c r="L13" s="65">
        <f>SUMIF(Table3[Catégorie de dépense],'3. Résumé du budget'!B13,Table3[Financement non gouvernemental (en espèce)])</f>
        <v>0</v>
      </c>
      <c r="M13" s="65">
        <f>SUMIF(Table3[Catégorie de dépense],'3. Résumé du budget'!B13,Table3[Financement non gouvernemental (en nature)])</f>
        <v>0</v>
      </c>
      <c r="N13" s="66">
        <f t="shared" si="1"/>
        <v>0</v>
      </c>
      <c r="O13" s="67">
        <f>SUMIF(Table4[Catégorie de dépense],'3. Résumé du budget'!B13,Table4[Financement de Sécurité publique Canada])</f>
        <v>0</v>
      </c>
      <c r="P13" s="62">
        <f>SUMIF(Table4[Catégorie de dépense],'3. Résumé du budget'!B13,Table4[Autre financement gouvernemental (en espèce)])</f>
        <v>0</v>
      </c>
      <c r="Q13" s="65">
        <f>SUMIF(Table4[Catégorie de dépense],'3. Résumé du budget'!B13,Table4[Autre financement gouvernemental (en nature)])</f>
        <v>0</v>
      </c>
      <c r="R13" s="65">
        <f>SUMIF(Table4[Catégorie de dépense],'3. Résumé du budget'!B13,Table4[Financement non gouvernemental (en espèce)])</f>
        <v>0</v>
      </c>
      <c r="S13" s="65">
        <f>SUMIF(Table4[Catégorie de dépense],'3. Résumé du budget'!B13,Table4[Financement non gouvernemental (en nature)])</f>
        <v>0</v>
      </c>
      <c r="T13" s="66">
        <f t="shared" si="2"/>
        <v>0</v>
      </c>
      <c r="U13" s="67">
        <f>SUMIF(Table5[Catégorie de dépense],'3. Résumé du budget'!B13,Table5[Financement de Sécurité publique Canada])</f>
        <v>0</v>
      </c>
      <c r="V13" s="62">
        <f>SUMIF(Table5[Catégorie de dépense],'3. Résumé du budget'!B13,Table5[Autre financement gouvernemental (en espèce)])</f>
        <v>0</v>
      </c>
      <c r="W13" s="65">
        <f>SUMIF(Table5[Catégorie de dépense],'3. Résumé du budget'!B13,Table5[Autre financement gouvernemental (en nature)])</f>
        <v>0</v>
      </c>
      <c r="X13" s="65">
        <f>SUMIF(Table5[Catégorie de dépense],'3. Résumé du budget'!B13,Table5[Financement non gouvernemental (en espèce)])</f>
        <v>0</v>
      </c>
      <c r="Y13" s="65">
        <f>SUMIF(Table5[Catégorie de dépense],'3. Résumé du budget'!B13,Table5[Financement non gouvernemental (en nature)])</f>
        <v>0</v>
      </c>
      <c r="Z13" s="58">
        <f t="shared" si="3"/>
        <v>0</v>
      </c>
      <c r="AA13" s="63">
        <f>SUMIF(Table56[Catégorie de dépense],'3. Résumé du budget'!B13,Table56[Financement de Sécurité publique Canada])</f>
        <v>0</v>
      </c>
      <c r="AB13" s="63">
        <f>SUMIF(Table56[Catégorie de dépense],'3. Résumé du budget'!B13,Table56[Autre financement gouvernemental (en espèce)])</f>
        <v>0</v>
      </c>
      <c r="AC13" s="63">
        <f>SUMIF(Table56[Catégorie de dépense],'3. Résumé du budget'!B13,Table56[Autre financement gouvernemental (en nature)])</f>
        <v>0</v>
      </c>
      <c r="AD13" s="63">
        <f>SUMIF(Table56[Catégorie de dépense],'3. Résumé du budget'!B13,Table56[Financement non gouvernemental (en espèce)])</f>
        <v>0</v>
      </c>
      <c r="AE13" s="63">
        <f>SUMIF(Table56[Catégorie de dépense],'3. Résumé du budget'!B13,Table56[Financement non gouvernemental (en nature)])</f>
        <v>0</v>
      </c>
      <c r="AF13" s="63">
        <f t="shared" si="4"/>
        <v>0</v>
      </c>
      <c r="AG13" s="64">
        <f t="shared" si="5"/>
        <v>0</v>
      </c>
    </row>
    <row r="14" spans="2:39" ht="18.75" x14ac:dyDescent="0.3">
      <c r="B14" s="33" t="s">
        <v>31</v>
      </c>
      <c r="C14" s="65">
        <f>SUMIF(Table2[Catégorie de dépense],'3. Résumé du budget'!B14,Table2[Financement de Sécurité publique Canada])</f>
        <v>0</v>
      </c>
      <c r="D14" s="65">
        <f>SUMIF(Table2[Catégorie de dépense],'3. Résumé du budget'!B14,Table2[Autre financement gouvernemental (en espèce)])</f>
        <v>0</v>
      </c>
      <c r="E14" s="62">
        <f>SUMIF(Table2[Catégorie de dépense],'3. Résumé du budget'!B14,Table2[Autre financement gouvernemental (en nature)])</f>
        <v>0</v>
      </c>
      <c r="F14" s="58">
        <f>SUMIF(Table2[Catégorie de dépense],'3. Résumé du budget'!B14,Table2[Financement non gouvernemental (en espèce)])</f>
        <v>0</v>
      </c>
      <c r="G14" s="58">
        <f>SUMIF(Table2[Catégorie de dépense],'3. Résumé du budget'!B14,Table2[Financement non gouvernemental (en nature)])</f>
        <v>0</v>
      </c>
      <c r="H14" s="66">
        <f t="shared" si="0"/>
        <v>0</v>
      </c>
      <c r="I14" s="67">
        <f>SUMIF(Table3[Catégorie de dépense],'3. Résumé du budget'!B14,Table3[Financement de Sécurité publique Canada])</f>
        <v>0</v>
      </c>
      <c r="J14" s="62">
        <f>SUMIF(Table3[Catégorie de dépense],'3. Résumé du budget'!B14,Table3[Autre financement gouvernemental (en espèce)])</f>
        <v>0</v>
      </c>
      <c r="K14" s="65">
        <f>SUMIF(Table3[Catégorie de dépense],'3. Résumé du budget'!B14,Table3[Autre financement gouvernemental (en nature)])</f>
        <v>0</v>
      </c>
      <c r="L14" s="65">
        <f>SUMIF(Table3[Catégorie de dépense],'3. Résumé du budget'!B14,Table3[Financement non gouvernemental (en espèce)])</f>
        <v>0</v>
      </c>
      <c r="M14" s="65">
        <f>SUMIF(Table3[Catégorie de dépense],'3. Résumé du budget'!B14,Table3[Financement non gouvernemental (en nature)])</f>
        <v>0</v>
      </c>
      <c r="N14" s="66">
        <f t="shared" si="1"/>
        <v>0</v>
      </c>
      <c r="O14" s="67">
        <f>SUMIF(Table4[Catégorie de dépense],'3. Résumé du budget'!B14,Table4[Financement de Sécurité publique Canada])</f>
        <v>0</v>
      </c>
      <c r="P14" s="62">
        <f>SUMIF(Table4[Catégorie de dépense],'3. Résumé du budget'!B14,Table4[Autre financement gouvernemental (en espèce)])</f>
        <v>0</v>
      </c>
      <c r="Q14" s="65">
        <f>SUMIF(Table4[Catégorie de dépense],'3. Résumé du budget'!B14,Table4[Autre financement gouvernemental (en nature)])</f>
        <v>0</v>
      </c>
      <c r="R14" s="65">
        <f>SUMIF(Table4[Catégorie de dépense],'3. Résumé du budget'!B14,Table4[Financement non gouvernemental (en espèce)])</f>
        <v>0</v>
      </c>
      <c r="S14" s="65">
        <f>SUMIF(Table4[Catégorie de dépense],'3. Résumé du budget'!B14,Table4[Financement non gouvernemental (en nature)])</f>
        <v>0</v>
      </c>
      <c r="T14" s="66">
        <f t="shared" si="2"/>
        <v>0</v>
      </c>
      <c r="U14" s="67">
        <f>SUMIF(Table5[Catégorie de dépense],'3. Résumé du budget'!B14,Table5[Financement de Sécurité publique Canada])</f>
        <v>0</v>
      </c>
      <c r="V14" s="62">
        <f>SUMIF(Table5[Catégorie de dépense],'3. Résumé du budget'!B14,Table5[Autre financement gouvernemental (en espèce)])</f>
        <v>0</v>
      </c>
      <c r="W14" s="65">
        <f>SUMIF(Table5[Catégorie de dépense],'3. Résumé du budget'!B14,Table5[Autre financement gouvernemental (en nature)])</f>
        <v>0</v>
      </c>
      <c r="X14" s="65">
        <f>SUMIF(Table5[Catégorie de dépense],'3. Résumé du budget'!B14,Table5[Financement non gouvernemental (en espèce)])</f>
        <v>0</v>
      </c>
      <c r="Y14" s="65">
        <f>SUMIF(Table5[Catégorie de dépense],'3. Résumé du budget'!B14,Table5[Financement non gouvernemental (en nature)])</f>
        <v>0</v>
      </c>
      <c r="Z14" s="58">
        <f t="shared" si="3"/>
        <v>0</v>
      </c>
      <c r="AA14" s="63">
        <f>SUMIF(Table56[Catégorie de dépense],'3. Résumé du budget'!B14,Table56[Financement de Sécurité publique Canada])</f>
        <v>0</v>
      </c>
      <c r="AB14" s="63">
        <f>SUMIF(Table56[Catégorie de dépense],'3. Résumé du budget'!B14,Table56[Autre financement gouvernemental (en espèce)])</f>
        <v>0</v>
      </c>
      <c r="AC14" s="63">
        <f>SUMIF(Table56[Catégorie de dépense],'3. Résumé du budget'!B14,Table56[Autre financement gouvernemental (en nature)])</f>
        <v>0</v>
      </c>
      <c r="AD14" s="63">
        <f>SUMIF(Table56[Catégorie de dépense],'3. Résumé du budget'!B14,Table56[Financement non gouvernemental (en espèce)])</f>
        <v>0</v>
      </c>
      <c r="AE14" s="63">
        <f>SUMIF(Table56[Catégorie de dépense],'3. Résumé du budget'!B14,Table56[Financement non gouvernemental (en nature)])</f>
        <v>0</v>
      </c>
      <c r="AF14" s="63">
        <f t="shared" si="4"/>
        <v>0</v>
      </c>
      <c r="AG14" s="64">
        <f t="shared" si="5"/>
        <v>0</v>
      </c>
    </row>
    <row r="15" spans="2:39" ht="19.5" thickBot="1" x14ac:dyDescent="0.35">
      <c r="B15" s="34" t="s">
        <v>63</v>
      </c>
      <c r="C15" s="68">
        <f t="shared" ref="C15:Z15" si="6">SUM(C5:C14)</f>
        <v>0</v>
      </c>
      <c r="D15" s="68">
        <f t="shared" si="6"/>
        <v>0</v>
      </c>
      <c r="E15" s="69">
        <f t="shared" si="6"/>
        <v>0</v>
      </c>
      <c r="F15" s="70">
        <f t="shared" si="6"/>
        <v>0</v>
      </c>
      <c r="G15" s="70">
        <f t="shared" si="6"/>
        <v>0</v>
      </c>
      <c r="H15" s="71">
        <f t="shared" si="6"/>
        <v>0</v>
      </c>
      <c r="I15" s="72">
        <f t="shared" si="6"/>
        <v>0</v>
      </c>
      <c r="J15" s="69">
        <f t="shared" si="6"/>
        <v>0</v>
      </c>
      <c r="K15" s="68">
        <f t="shared" si="6"/>
        <v>0</v>
      </c>
      <c r="L15" s="68">
        <f t="shared" si="6"/>
        <v>0</v>
      </c>
      <c r="M15" s="68">
        <f t="shared" si="6"/>
        <v>0</v>
      </c>
      <c r="N15" s="71">
        <f t="shared" si="6"/>
        <v>0</v>
      </c>
      <c r="O15" s="72">
        <f t="shared" si="6"/>
        <v>0</v>
      </c>
      <c r="P15" s="69">
        <f t="shared" si="6"/>
        <v>0</v>
      </c>
      <c r="Q15" s="68">
        <f t="shared" si="6"/>
        <v>0</v>
      </c>
      <c r="R15" s="68">
        <f t="shared" si="6"/>
        <v>0</v>
      </c>
      <c r="S15" s="68">
        <f t="shared" si="6"/>
        <v>0</v>
      </c>
      <c r="T15" s="71">
        <f t="shared" si="6"/>
        <v>0</v>
      </c>
      <c r="U15" s="72">
        <f t="shared" si="6"/>
        <v>0</v>
      </c>
      <c r="V15" s="69">
        <f t="shared" si="6"/>
        <v>0</v>
      </c>
      <c r="W15" s="68">
        <f t="shared" si="6"/>
        <v>0</v>
      </c>
      <c r="X15" s="68">
        <f t="shared" si="6"/>
        <v>0</v>
      </c>
      <c r="Y15" s="68">
        <f t="shared" si="6"/>
        <v>0</v>
      </c>
      <c r="Z15" s="70">
        <f t="shared" si="6"/>
        <v>0</v>
      </c>
      <c r="AA15" s="70">
        <f t="shared" ref="AA15:AF15" si="7">SUM(AA5:AA14)</f>
        <v>0</v>
      </c>
      <c r="AB15" s="70">
        <f t="shared" si="7"/>
        <v>0</v>
      </c>
      <c r="AC15" s="70">
        <f t="shared" si="7"/>
        <v>0</v>
      </c>
      <c r="AD15" s="70">
        <f t="shared" si="7"/>
        <v>0</v>
      </c>
      <c r="AE15" s="70">
        <f t="shared" si="7"/>
        <v>0</v>
      </c>
      <c r="AF15" s="70">
        <f t="shared" si="7"/>
        <v>0</v>
      </c>
      <c r="AG15" s="73">
        <f>H15+N15+T15+Z15+AF15</f>
        <v>0</v>
      </c>
    </row>
    <row r="16" spans="2:39" ht="19.5" thickBot="1" x14ac:dyDescent="0.35">
      <c r="B16" s="2"/>
      <c r="C16" s="34" t="s">
        <v>63</v>
      </c>
      <c r="D16" s="142">
        <f>SUM(D5:E14)</f>
        <v>0</v>
      </c>
      <c r="E16" s="143"/>
      <c r="F16" s="142">
        <f>SUM(F5:G14)</f>
        <v>0</v>
      </c>
      <c r="G16" s="143"/>
      <c r="H16" s="2"/>
      <c r="I16" s="34" t="s">
        <v>63</v>
      </c>
      <c r="J16" s="142">
        <f>SUM(J5:K14)</f>
        <v>0</v>
      </c>
      <c r="K16" s="150"/>
      <c r="L16" s="142">
        <f>SUM(L5:M14)</f>
        <v>0</v>
      </c>
      <c r="M16" s="143"/>
      <c r="N16" s="2"/>
      <c r="O16" s="34" t="s">
        <v>63</v>
      </c>
      <c r="P16" s="142">
        <f>SUM(P5:Q14)</f>
        <v>0</v>
      </c>
      <c r="Q16" s="143"/>
      <c r="R16" s="142">
        <f>SUM(R5:S14)</f>
        <v>0</v>
      </c>
      <c r="S16" s="143"/>
      <c r="T16" s="2"/>
      <c r="U16" s="34" t="s">
        <v>63</v>
      </c>
      <c r="V16" s="142">
        <f>SUM(V5:W14)</f>
        <v>0</v>
      </c>
      <c r="W16" s="143"/>
      <c r="X16" s="142">
        <f>SUM(X5:Y14)</f>
        <v>0</v>
      </c>
      <c r="Y16" s="143"/>
      <c r="Z16" s="2"/>
      <c r="AA16" s="34" t="s">
        <v>63</v>
      </c>
      <c r="AB16" s="142">
        <f>SUM(AB5:AC14)</f>
        <v>0</v>
      </c>
      <c r="AC16" s="143"/>
      <c r="AD16" s="142">
        <f>SUM(AD5:AE14)</f>
        <v>0</v>
      </c>
      <c r="AE16" s="143"/>
      <c r="AF16" s="2"/>
    </row>
    <row r="17" spans="1:15" ht="15.75" thickBot="1" x14ac:dyDescent="0.3">
      <c r="B17" s="2"/>
      <c r="C17" s="2"/>
      <c r="D17" s="2"/>
      <c r="E17" s="2"/>
      <c r="F17" s="2"/>
      <c r="G17" s="2"/>
      <c r="H17" s="2"/>
      <c r="I17" s="2"/>
      <c r="J17" s="2"/>
      <c r="K17" s="2"/>
      <c r="L17" s="2"/>
      <c r="M17" s="2"/>
      <c r="N17" s="2"/>
      <c r="O17" s="2"/>
    </row>
    <row r="18" spans="1:15" ht="19.5" thickBot="1" x14ac:dyDescent="0.3">
      <c r="B18" s="37" t="s">
        <v>64</v>
      </c>
      <c r="C18" s="74">
        <f>AG15</f>
        <v>0</v>
      </c>
      <c r="D18" s="1"/>
      <c r="E18" s="1"/>
      <c r="F18" s="1"/>
      <c r="G18" s="1"/>
      <c r="H18" s="1"/>
      <c r="I18" s="1"/>
      <c r="J18" s="1"/>
      <c r="K18" s="1"/>
      <c r="L18" s="1"/>
      <c r="M18" s="1"/>
      <c r="N18" s="1"/>
      <c r="O18" s="2"/>
    </row>
    <row r="19" spans="1:15" ht="57" customHeight="1" thickBot="1" x14ac:dyDescent="0.3">
      <c r="B19" s="37" t="s">
        <v>65</v>
      </c>
      <c r="C19" s="75">
        <f>C15+I15+O15+U15+AA15</f>
        <v>0</v>
      </c>
      <c r="D19" s="151" t="s">
        <v>84</v>
      </c>
      <c r="E19" s="152"/>
      <c r="F19" s="1"/>
      <c r="G19" s="1"/>
      <c r="H19" s="1"/>
      <c r="I19" s="1"/>
      <c r="J19" s="1"/>
      <c r="K19" s="1"/>
      <c r="L19" s="1"/>
      <c r="M19" s="1"/>
      <c r="N19" s="1"/>
      <c r="O19" s="2"/>
    </row>
    <row r="20" spans="1:15" ht="19.5" thickBot="1" x14ac:dyDescent="0.35">
      <c r="B20" s="42"/>
      <c r="C20" s="43"/>
      <c r="D20" s="153" t="e">
        <f>C19/C18</f>
        <v>#DIV/0!</v>
      </c>
      <c r="E20" s="154"/>
      <c r="F20" s="1"/>
      <c r="G20" s="1"/>
      <c r="H20" s="1"/>
      <c r="I20" s="1"/>
      <c r="J20" s="1"/>
      <c r="K20" s="1"/>
      <c r="L20" s="1"/>
      <c r="M20" s="1"/>
      <c r="N20" s="1"/>
      <c r="O20" s="2"/>
    </row>
    <row r="21" spans="1:15" ht="38.25" thickBot="1" x14ac:dyDescent="0.3">
      <c r="B21" s="37" t="s">
        <v>66</v>
      </c>
      <c r="C21" s="76">
        <f>D16+J16+P16+V16+AB16</f>
        <v>0</v>
      </c>
      <c r="D21" s="23"/>
      <c r="E21" s="23"/>
      <c r="F21" s="1"/>
      <c r="G21" s="1"/>
      <c r="H21" s="1"/>
      <c r="I21" s="1"/>
      <c r="J21" s="1"/>
      <c r="K21" s="1"/>
      <c r="L21" s="1"/>
      <c r="M21" s="1"/>
      <c r="N21" s="1"/>
      <c r="O21" s="2"/>
    </row>
    <row r="22" spans="1:15" ht="38.25" thickBot="1" x14ac:dyDescent="0.3">
      <c r="B22" s="37" t="s">
        <v>67</v>
      </c>
      <c r="C22" s="76">
        <f>F16+L16+R16+X16+AD16</f>
        <v>0</v>
      </c>
    </row>
    <row r="23" spans="1:15" ht="15.75" thickBot="1" x14ac:dyDescent="0.3"/>
    <row r="24" spans="1:15" ht="81" customHeight="1" thickBot="1" x14ac:dyDescent="0.3">
      <c r="B24" s="46" t="s">
        <v>68</v>
      </c>
      <c r="C24" s="157" t="s">
        <v>69</v>
      </c>
      <c r="D24" s="158"/>
      <c r="E24" s="158"/>
      <c r="H24" s="14"/>
      <c r="I24" s="14"/>
      <c r="J24" s="14"/>
      <c r="K24" s="14"/>
      <c r="L24" s="14"/>
      <c r="M24" s="14"/>
      <c r="N24" s="14"/>
      <c r="O24" s="14"/>
    </row>
    <row r="25" spans="1:15" ht="108.75" customHeight="1" thickBot="1" x14ac:dyDescent="0.3">
      <c r="A25" s="5"/>
      <c r="B25" s="45" t="s">
        <v>70</v>
      </c>
      <c r="C25" s="155" t="e">
        <f>IF(D20&gt;95%,"ERREUR : La contribution gouvernementale du total du projet est supérieure à 95 %, veuillez ajuster le budget afin de respecter les termes et conditions du FNI de R-S.","OK : La contribution du gouvernement au total du projet est égale ou inférieure à 95 %, conformément aux termes et conditions du FNI de R-S.")</f>
        <v>#DIV/0!</v>
      </c>
      <c r="D25" s="156"/>
      <c r="E25" s="156"/>
    </row>
    <row r="26" spans="1:15" x14ac:dyDescent="0.25">
      <c r="D26" s="6"/>
      <c r="E26" s="6"/>
      <c r="F26" s="6"/>
      <c r="G26" s="6"/>
      <c r="H26" s="6"/>
      <c r="I26" s="6"/>
      <c r="J26" s="6"/>
      <c r="K26" s="6"/>
      <c r="L26" s="6"/>
      <c r="M26" s="6"/>
      <c r="N26" s="6"/>
    </row>
    <row r="27" spans="1:15" x14ac:dyDescent="0.25">
      <c r="D27" s="6"/>
      <c r="E27" s="6"/>
      <c r="F27" s="6"/>
      <c r="G27" s="6"/>
      <c r="H27" s="6"/>
      <c r="I27" s="6"/>
      <c r="J27" s="6"/>
      <c r="K27" s="6"/>
      <c r="L27" s="6"/>
      <c r="M27" s="6"/>
      <c r="N27" s="6"/>
    </row>
    <row r="28" spans="1:15" x14ac:dyDescent="0.25">
      <c r="D28" s="6"/>
      <c r="E28" s="6"/>
      <c r="F28" s="6"/>
      <c r="G28" s="6"/>
      <c r="H28" s="6"/>
      <c r="I28" s="6"/>
      <c r="J28" s="6"/>
      <c r="K28" s="6"/>
      <c r="L28" s="6"/>
      <c r="M28" s="6"/>
      <c r="N28" s="6"/>
    </row>
    <row r="29" spans="1:15" x14ac:dyDescent="0.25">
      <c r="B29" s="8"/>
      <c r="C29" s="8"/>
      <c r="D29" s="8"/>
      <c r="E29" s="8"/>
      <c r="F29" s="8"/>
      <c r="G29" s="8"/>
      <c r="H29" s="8"/>
      <c r="I29" s="8"/>
      <c r="J29" s="8"/>
      <c r="K29" s="8"/>
      <c r="L29" s="8"/>
      <c r="M29" s="8"/>
      <c r="N29" s="8"/>
    </row>
    <row r="30" spans="1:15" x14ac:dyDescent="0.25">
      <c r="B30" s="8"/>
      <c r="C30" s="8"/>
      <c r="D30" s="8"/>
      <c r="E30" s="8"/>
      <c r="F30" s="8"/>
      <c r="G30" s="8"/>
      <c r="H30" s="8"/>
      <c r="I30" s="8"/>
      <c r="J30" s="8"/>
      <c r="K30" s="8"/>
      <c r="L30" s="8"/>
      <c r="M30" s="8"/>
      <c r="N30" s="8"/>
    </row>
    <row r="31" spans="1:15" x14ac:dyDescent="0.25">
      <c r="B31" s="8"/>
      <c r="C31" s="8"/>
      <c r="D31" s="8"/>
      <c r="E31" s="8"/>
      <c r="F31" s="8"/>
      <c r="G31" s="8"/>
      <c r="H31" s="8"/>
      <c r="I31" s="8"/>
      <c r="J31" s="8"/>
      <c r="K31" s="8"/>
      <c r="L31" s="8"/>
      <c r="M31" s="8"/>
      <c r="N31" s="8"/>
    </row>
    <row r="32" spans="1:15" x14ac:dyDescent="0.25">
      <c r="B32" s="8"/>
      <c r="C32" s="8"/>
      <c r="D32" s="8"/>
      <c r="E32" s="8"/>
      <c r="F32" s="8"/>
      <c r="G32" s="8"/>
      <c r="H32" s="8"/>
      <c r="I32" s="8"/>
      <c r="J32" s="8"/>
      <c r="K32" s="8"/>
      <c r="L32" s="8"/>
      <c r="M32" s="8"/>
      <c r="N32" s="8"/>
    </row>
    <row r="33" spans="2:14" x14ac:dyDescent="0.25">
      <c r="B33" s="8"/>
      <c r="C33" s="8"/>
      <c r="D33" s="8"/>
      <c r="E33" s="8"/>
      <c r="F33" s="8"/>
      <c r="G33" s="8"/>
      <c r="H33" s="8"/>
      <c r="I33" s="8"/>
      <c r="J33" s="8"/>
      <c r="K33" s="8"/>
      <c r="L33" s="8"/>
      <c r="M33" s="8"/>
      <c r="N33" s="8"/>
    </row>
    <row r="34" spans="2:14" x14ac:dyDescent="0.25">
      <c r="B34" s="8"/>
      <c r="C34" s="8"/>
      <c r="D34" s="8"/>
      <c r="E34" s="8"/>
      <c r="F34" s="8"/>
      <c r="G34" s="8"/>
      <c r="H34" s="8"/>
      <c r="I34" s="8"/>
      <c r="J34" s="8"/>
      <c r="K34" s="8"/>
      <c r="L34" s="8"/>
      <c r="M34" s="8"/>
      <c r="N34" s="8"/>
    </row>
  </sheetData>
  <sheetProtection algorithmName="SHA-256" hashValue="4s2lf+xGHIvdFlx1aGGDoJdBMBuEE0kK2SG+wRoepU8=" saltValue="KRVv9F2kj+8+qE33X/Ji6Q==" spinCount="100000" sheet="1" objects="1" scenarios="1"/>
  <mergeCells count="21">
    <mergeCell ref="D19:E19"/>
    <mergeCell ref="D20:E20"/>
    <mergeCell ref="U3:Z3"/>
    <mergeCell ref="C25:E25"/>
    <mergeCell ref="C24:E24"/>
    <mergeCell ref="AB16:AC16"/>
    <mergeCell ref="AD16:AE16"/>
    <mergeCell ref="B2:AF2"/>
    <mergeCell ref="AA3:AF3"/>
    <mergeCell ref="B1:O1"/>
    <mergeCell ref="I3:N3"/>
    <mergeCell ref="C3:H3"/>
    <mergeCell ref="D16:E16"/>
    <mergeCell ref="F16:G16"/>
    <mergeCell ref="J16:K16"/>
    <mergeCell ref="L16:M16"/>
    <mergeCell ref="O3:T3"/>
    <mergeCell ref="P16:Q16"/>
    <mergeCell ref="R16:S16"/>
    <mergeCell ref="V16:W16"/>
    <mergeCell ref="X16:Y16"/>
  </mergeCells>
  <conditionalFormatting sqref="C25 H25:O25">
    <cfRule type="containsText" dxfId="1" priority="13" operator="containsText" text="ERROR">
      <formula>NOT(ISERROR(SEARCH("ERROR",C25)))</formula>
    </cfRule>
    <cfRule type="containsText" dxfId="0" priority="14" operator="containsText" text="OK">
      <formula>NOT(ISERROR(SEARCH("OK",C25)))</formula>
    </cfRule>
  </conditionalFormatting>
  <dataValidations count="5">
    <dataValidation allowBlank="1" showErrorMessage="1" sqref="F16 C23:C24 D22:E23 E17:E18 E3:G15 C26:G1048576 D3:D19 Q3:S15 B2:B1048576 H24:M1048576 L16 U3:Y4 R16 P3:P16 H3:H21 P17:AF1048576 X16 N3:O1048576 F17:G21 C3:C17 I17:M21 I3:J16 AG3:AM1048576 T3:T16 U5:V16 K3:M15 W5:Y15 A1:A1048576 AN1:XFD1048576 B1:AM1 Z3:Z16 AF3:AF16 AA16:AB16 AD16 AA3:AE15" xr:uid="{EBB8D723-85A9-4DA9-9050-2EBE4743CE20}"/>
    <dataValidation allowBlank="1" showInputMessage="1" showErrorMessage="1" promptTitle="ATTENTION" prompt="This will be automatically update, as information in Tabs 2 &amp; 3 are entered. It will say #DIV/0 until numbers are entered in the previous tabs." sqref="D21:E21" xr:uid="{1328AA48-FA8C-4070-BC79-67F1811966E9}"/>
    <dataValidation allowBlank="1" showInputMessage="1" showErrorMessage="1" promptTitle="Attention" prompt="This will automatically update as information is entered in Tabs 2 and 3. It will remain blank until numbers are provided in the preceding tabs" sqref="C20" xr:uid="{CB6ED65F-1F68-4CEE-8552-B49FBEB7D36D}"/>
    <dataValidation allowBlank="1" showInputMessage="1" showErrorMessage="1" promptTitle="Attention" prompt="Il sera automatiquement mis à jour au fur et à mesure de la saisie des informations dans les onglets 2a, 2b, 2c, 2d, et 2e. Il restera vide jusqu'à ce que les chiffres soient fournis dans les onglets précédents." sqref="C18:C19 C21:C22" xr:uid="{E397F997-C50F-40BA-AD50-8003E2D25214}"/>
    <dataValidation allowBlank="1" showInputMessage="1" showErrorMessage="1" promptTitle="Attention" prompt="Il se mettra automatiquement à jour au fur et à mesure que les informations seront saisies dans les onglets 2a, 2b, 2c, 2d, et 2e. Elle affichera #DIV/0 jusqu'à ce que des chiffres soient fournis dans les onglets précédents." sqref="D20:E20 C25:E25" xr:uid="{BA33B616-A368-4CA8-9E67-94C5BB1A4441}"/>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A9FE-138B-4D70-A6C0-D29E9F24780D}">
  <sheetPr>
    <tabColor rgb="FFFFC000"/>
  </sheetPr>
  <dimension ref="B1:K18"/>
  <sheetViews>
    <sheetView workbookViewId="0">
      <selection activeCell="C7" sqref="C7"/>
    </sheetView>
  </sheetViews>
  <sheetFormatPr defaultRowHeight="15" x14ac:dyDescent="0.25"/>
  <sheetData>
    <row r="1" spans="2:11" x14ac:dyDescent="0.25">
      <c r="B1" s="159" t="s">
        <v>71</v>
      </c>
      <c r="C1" s="160"/>
      <c r="D1" s="160"/>
      <c r="E1" s="160"/>
      <c r="F1" s="160"/>
      <c r="G1" s="160"/>
      <c r="H1" s="160"/>
      <c r="I1" s="160"/>
      <c r="J1" s="160"/>
      <c r="K1" s="160"/>
    </row>
    <row r="2" spans="2:11" x14ac:dyDescent="0.25">
      <c r="B2" s="160"/>
      <c r="C2" s="160"/>
      <c r="D2" s="160"/>
      <c r="E2" s="160"/>
      <c r="F2" s="160"/>
      <c r="G2" s="160"/>
      <c r="H2" s="160"/>
      <c r="I2" s="160"/>
      <c r="J2" s="160"/>
      <c r="K2" s="160"/>
    </row>
    <row r="4" spans="2:11" x14ac:dyDescent="0.25">
      <c r="B4" t="s">
        <v>72</v>
      </c>
    </row>
    <row r="5" spans="2:11" x14ac:dyDescent="0.25">
      <c r="B5" t="s">
        <v>73</v>
      </c>
    </row>
    <row r="6" spans="2:11" x14ac:dyDescent="0.25">
      <c r="B6" t="s">
        <v>74</v>
      </c>
    </row>
    <row r="18" ht="15.4" customHeight="1" x14ac:dyDescent="0.25"/>
  </sheetData>
  <mergeCells count="1">
    <mergeCell ref="B1:K2"/>
  </mergeCells>
  <pageMargins left="0.7" right="0.7" top="0.75" bottom="0.75" header="0.3" footer="0.3"/>
  <pageSetup orientation="portrait" r:id="rId1"/>
  <headerFooter>
    <oddHeader>&amp;R&amp;"Calibri"&amp;10&amp;K008000 Unclassified | Non classifié&amp;1#_x000D_</oddHeader>
    <oddFooter>&amp;R_x000D_&amp;1#&amp;"Calibri"&amp;10&amp;K008000 Unclassified | Non classifié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345E3DADF7AB449F27EB018EA741A9" ma:contentTypeVersion="7" ma:contentTypeDescription="Create a new document." ma:contentTypeScope="" ma:versionID="c0f00b9b436fc89b6b5043ee6dd7813a">
  <xsd:schema xmlns:xsd="http://www.w3.org/2001/XMLSchema" xmlns:xs="http://www.w3.org/2001/XMLSchema" xmlns:p="http://schemas.microsoft.com/office/2006/metadata/properties" xmlns:ns3="e1279d49-5103-429b-b86b-a6cfb3687659" xmlns:ns4="db8509b9-d5ba-4ded-9e34-e9c4bf6dea57" targetNamespace="http://schemas.microsoft.com/office/2006/metadata/properties" ma:root="true" ma:fieldsID="1454caa33e1a5ac8a0cc008bd0858800" ns3:_="" ns4:_="">
    <xsd:import namespace="e1279d49-5103-429b-b86b-a6cfb3687659"/>
    <xsd:import namespace="db8509b9-d5ba-4ded-9e34-e9c4bf6dea5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79d49-5103-429b-b86b-a6cfb3687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8509b9-d5ba-4ded-9e34-e9c4bf6dea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U D A A B Q S w M E F A A C A A g A s E A m 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L B A J 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Q C Z Z K I p H u A 4 A A A A R A A A A E w A c A E Z v c m 1 1 b G F z L 1 N l Y 3 R p b 2 4 x L m 0 g o h g A K K A U A A A A A A A A A A A A A A A A A A A A A A A A A A A A K 0 5 N L s n M z 1 M I h t C G 1 g B Q S w E C L Q A U A A I A C A C w Q C Z Z p e U / k K U A A A D 3 A A A A E g A A A A A A A A A A A A A A A A A A A A A A Q 2 9 u Z m l n L 1 B h Y 2 t h Z 2 U u e G 1 s U E s B A i 0 A F A A C A A g A s E A m W Q / K 6 a u k A A A A 6 Q A A A B M A A A A A A A A A A A A A A A A A 8 Q A A A F t D b 2 5 0 Z W 5 0 X 1 R 5 c G V z X S 5 4 b W x Q S w E C L Q A U A A I A C A C w Q C Z 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C O a J B 1 g E k m P u f y j Q J W 6 1 Q A A A A A C A A A A A A A D Z g A A w A A A A B A A A A D h X A r d X u J O y k t 9 l j N J c 2 L U A A A A A A S A A A C g A A A A E A A A A J m o 0 S N + d G Y a S Q X 7 K J H n Q J B Q A A A A z 2 Q v s y 1 D V R t a b 5 W J f a L 0 S 9 I E m Z Z / C F d V B V Z Q 2 e p J c N r z j o n e g A l x g M 1 O 8 W S Z B + R 0 E + 2 b s H j K Z s L 8 M c G l N a B x N c b g P m R t 2 d e 3 R s 4 h 8 7 t a h s o U A A A A M 1 n 5 t e Q t U + X g N n M y I z C K m x g C u P Y = < / 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FF355C-01CE-4CEB-8130-85CF06DE4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79d49-5103-429b-b86b-a6cfb3687659"/>
    <ds:schemaRef ds:uri="db8509b9-d5ba-4ded-9e34-e9c4bf6dea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39C6F1-4A21-4C6F-AC0C-B137D7D03F0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B9D4355-01C0-48EC-805A-28855CE74660}">
  <ds:schemaRefs>
    <ds:schemaRef ds:uri="http://schemas.microsoft.com/DataMashup"/>
  </ds:schemaRefs>
</ds:datastoreItem>
</file>

<file path=customXml/itemProps4.xml><?xml version="1.0" encoding="utf-8"?>
<ds:datastoreItem xmlns:ds="http://schemas.openxmlformats.org/officeDocument/2006/customXml" ds:itemID="{F85A7A49-10CF-4656-BDBA-01D139D53C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Instructions</vt:lpstr>
      <vt:lpstr>2a. Exercice 1 (2026-27)</vt:lpstr>
      <vt:lpstr>2b. Exercice 2 (2027-28)</vt:lpstr>
      <vt:lpstr>2c. Exercice 3 (2028-29)</vt:lpstr>
      <vt:lpstr>2d. Exercice 4 (2029-30)</vt:lpstr>
      <vt:lpstr>2e. Exercice 5 (2030-31)</vt:lpstr>
      <vt:lpstr>3. Résumé du budget</vt:lpstr>
      <vt:lpstr>KEEP HIDDEN WHEN SENDING OUT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Philippe.Lambert@PS-SP.GC.CA</dc:creator>
  <cp:keywords/>
  <dc:description/>
  <cp:lastModifiedBy>Roy, Kirsten</cp:lastModifiedBy>
  <cp:revision/>
  <dcterms:created xsi:type="dcterms:W3CDTF">2022-09-07T15:18:13Z</dcterms:created>
  <dcterms:modified xsi:type="dcterms:W3CDTF">2026-03-31T20:45:01Z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0x010100B4345E3DADF7AB449F27EB018EA741A9</vt:lpwstr>
  </property>
  <property fmtid="{D5CDD505-2E9C-101B-9397-08002B2CF9AE}" pid="3" name="_AdHocReviewCycleID">
    <vt:i4>1756793370</vt:i4>
  </property>
  <property fmtid="{D5CDD505-2E9C-101B-9397-08002B2CF9AE}" pid="4" name="_NewReviewCycle">
    <vt:lpwstr/>
  </property>
  <property fmtid="{D5CDD505-2E9C-101B-9397-08002B2CF9AE}" pid="5" name="_EmailSubject">
    <vt:lpwstr>SAR NIF updated Budget templates EN and FR for web</vt:lpwstr>
  </property>
  <property fmtid="{D5CDD505-2E9C-101B-9397-08002B2CF9AE}" pid="6" name="_AuthorEmail">
    <vt:lpwstr>Kirsten.Roy@PS-SP.GC.CA</vt:lpwstr>
  </property>
  <property fmtid="{D5CDD505-2E9C-101B-9397-08002B2CF9AE}" pid="7" name="_AuthorEmailDisplayName">
    <vt:lpwstr>Roy, Kirsten</vt:lpwstr>
  </property>
  <property fmtid="{D5CDD505-2E9C-101B-9397-08002B2CF9AE}" pid="8" name="MSIP_Label_1dc9ef4b-740a-42cb-ab8b-01034c2f2fff_Enabled">
    <vt:lpwstr>true</vt:lpwstr>
  </property>
  <property fmtid="{D5CDD505-2E9C-101B-9397-08002B2CF9AE}" pid="9" name="MSIP_Label_1dc9ef4b-740a-42cb-ab8b-01034c2f2fff_SetDate">
    <vt:lpwstr>2024-09-03T13:31:48Z</vt:lpwstr>
  </property>
  <property fmtid="{D5CDD505-2E9C-101B-9397-08002B2CF9AE}" pid="10" name="MSIP_Label_1dc9ef4b-740a-42cb-ab8b-01034c2f2fff_Method">
    <vt:lpwstr>Privileged</vt:lpwstr>
  </property>
  <property fmtid="{D5CDD505-2E9C-101B-9397-08002B2CF9AE}" pid="11" name="MSIP_Label_1dc9ef4b-740a-42cb-ab8b-01034c2f2fff_Name">
    <vt:lpwstr>Standard Unclass-nonclass</vt:lpwstr>
  </property>
  <property fmtid="{D5CDD505-2E9C-101B-9397-08002B2CF9AE}" pid="12" name="MSIP_Label_1dc9ef4b-740a-42cb-ab8b-01034c2f2fff_SiteId">
    <vt:lpwstr>2d28dd40-a4f2-4317-a351-bc709c183c85</vt:lpwstr>
  </property>
  <property fmtid="{D5CDD505-2E9C-101B-9397-08002B2CF9AE}" pid="13" name="MSIP_Label_1dc9ef4b-740a-42cb-ab8b-01034c2f2fff_ActionId">
    <vt:lpwstr>df2dd6fd-2fb3-470a-80bd-f35e661015e6</vt:lpwstr>
  </property>
  <property fmtid="{D5CDD505-2E9C-101B-9397-08002B2CF9AE}" pid="14" name="MSIP_Label_1dc9ef4b-740a-42cb-ab8b-01034c2f2fff_ContentBits">
    <vt:lpwstr>3</vt:lpwstr>
  </property>
  <property fmtid="{D5CDD505-2E9C-101B-9397-08002B2CF9AE}" pid="15" name="_PreviousAdHocReviewCycleID">
    <vt:i4>797115234</vt:i4>
  </property>
</Properties>
</file>